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I13" i="1"/>
  <c r="H13" i="1"/>
  <c r="G13" i="1"/>
  <c r="F13" i="1"/>
  <c r="J176" i="1" l="1"/>
  <c r="I81" i="1"/>
  <c r="L195" i="1"/>
  <c r="G195" i="1"/>
  <c r="J195" i="1"/>
  <c r="H195" i="1"/>
  <c r="I176" i="1"/>
  <c r="L176" i="1"/>
  <c r="H176" i="1"/>
  <c r="G176" i="1"/>
  <c r="F157" i="1"/>
  <c r="L157" i="1"/>
  <c r="J157" i="1"/>
  <c r="H157" i="1"/>
  <c r="G157" i="1"/>
  <c r="L138" i="1"/>
  <c r="J138" i="1"/>
  <c r="I138" i="1"/>
  <c r="H138" i="1"/>
  <c r="G138" i="1"/>
  <c r="F138" i="1"/>
  <c r="J119" i="1"/>
  <c r="L119" i="1"/>
  <c r="H119" i="1"/>
  <c r="G119" i="1"/>
  <c r="F100" i="1"/>
  <c r="L100" i="1"/>
  <c r="J100" i="1"/>
  <c r="H100" i="1"/>
  <c r="G100" i="1"/>
  <c r="L81" i="1"/>
  <c r="J81" i="1"/>
  <c r="H81" i="1"/>
  <c r="G81" i="1"/>
  <c r="F81" i="1"/>
  <c r="I43" i="1"/>
  <c r="L43" i="1"/>
  <c r="J43" i="1"/>
  <c r="H43" i="1"/>
  <c r="G43" i="1"/>
  <c r="F43" i="1"/>
  <c r="I62" i="1"/>
  <c r="F62" i="1"/>
  <c r="L62" i="1"/>
  <c r="J62" i="1"/>
  <c r="H62" i="1"/>
  <c r="G62" i="1"/>
  <c r="F24" i="1"/>
  <c r="L24" i="1"/>
  <c r="J24" i="1"/>
  <c r="I24" i="1"/>
  <c r="H24" i="1"/>
  <c r="G24" i="1"/>
  <c r="I196" i="1" l="1"/>
  <c r="L196" i="1"/>
  <c r="F196" i="1"/>
  <c r="G196" i="1"/>
  <c r="H196" i="1"/>
  <c r="J196" i="1"/>
</calcChain>
</file>

<file path=xl/sharedStrings.xml><?xml version="1.0" encoding="utf-8"?>
<sst xmlns="http://schemas.openxmlformats.org/spreadsheetml/2006/main" count="282" uniqueCount="84">
  <si>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</si>
  <si>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</si>
  <si>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</si>
  <si>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</si>
  <si>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</si>
  <si>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</si>
  <si>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</si>
  <si>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</si>
  <si>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</si>
  <si>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</si>
  <si>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</si>
  <si>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</si>
  <si>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</si>
  <si>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</si>
  <si>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</si>
  <si>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</si>
  <si>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</si>
  <si>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</si>
  <si>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</si>
  <si>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</si>
  <si>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</si>
  <si>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</si>
  <si>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</si>
  <si>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</si>
  <si>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</si>
  <si>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</si>
  <si>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</si>
  <si>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</si>
  <si>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</si>
  <si>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</si>
  <si>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</si>
  <si>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</si>
  <si>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</si>
  <si>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</si>
  <si>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</si>
  <si>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</si>
  <si>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</si>
  <si>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</si>
  <si>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</si>
  <si>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рубленная из говядины</t>
  </si>
  <si>
    <t>каша гречневая рассыпчатая</t>
  </si>
  <si>
    <t>чай со сгущенным молоком</t>
  </si>
  <si>
    <t>хлеб пшеничный</t>
  </si>
  <si>
    <t>пром</t>
  </si>
  <si>
    <t>хлеб ржаной</t>
  </si>
  <si>
    <t>соус</t>
  </si>
  <si>
    <t>соус томатный</t>
  </si>
  <si>
    <t>яйцо отварное</t>
  </si>
  <si>
    <t>суп картофельный с мясными фрикодельками</t>
  </si>
  <si>
    <t>чайс сахором</t>
  </si>
  <si>
    <t>салат морковный</t>
  </si>
  <si>
    <t>0.8</t>
  </si>
  <si>
    <t>плов</t>
  </si>
  <si>
    <t>компот из чернослива сушенного</t>
  </si>
  <si>
    <t>бутерброд с маслом и сыром</t>
  </si>
  <si>
    <t>каша дружба</t>
  </si>
  <si>
    <t>чай с молоком</t>
  </si>
  <si>
    <t>банан</t>
  </si>
  <si>
    <t>булочка</t>
  </si>
  <si>
    <t>рассольник ленинградский</t>
  </si>
  <si>
    <t>сок персиковый</t>
  </si>
  <si>
    <t>капуста тушенная с мясом</t>
  </si>
  <si>
    <t>печенье</t>
  </si>
  <si>
    <t>чай с лимоном</t>
  </si>
  <si>
    <t>огурцы свежие порционно</t>
  </si>
  <si>
    <t>макароны отварные</t>
  </si>
  <si>
    <t>курица в соусе с томатом</t>
  </si>
  <si>
    <t>мандарин</t>
  </si>
  <si>
    <t>бефстрогонов из отварной говядины</t>
  </si>
  <si>
    <t>картофельное пюре</t>
  </si>
  <si>
    <t>компот из сушоных фруктов</t>
  </si>
  <si>
    <t>рыба запеченная</t>
  </si>
  <si>
    <t>рис отварной</t>
  </si>
  <si>
    <t>чай с сахором</t>
  </si>
  <si>
    <t>соус томатно сметанный</t>
  </si>
  <si>
    <t>суп молочный с вермишелью</t>
  </si>
  <si>
    <t>чай с сахаром</t>
  </si>
  <si>
    <t>яблоко</t>
  </si>
  <si>
    <t>директор</t>
  </si>
  <si>
    <t>Кальяк И. В.</t>
  </si>
  <si>
    <t>бутерброд с повидлом</t>
  </si>
  <si>
    <t>79.2</t>
  </si>
  <si>
    <t>какао с молоком</t>
  </si>
  <si>
    <t>МКОУ "Новопесчанская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</si>
</sst>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83</v>
      </c>
      <c r="D1" s="56"/>
      <c r="E1" s="56"/>
      <c r="F1" s="12" t="s">
        <v>16</v>
      </c>
      <c r="G1" s="2" t="s">
        <v>17</v>
      </c>
      <c r="H1" s="57" t="s">
        <v>78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77</v>
      </c>
      <c r="F10" s="43">
        <v>100</v>
      </c>
      <c r="G10" s="43">
        <v>0.7</v>
      </c>
      <c r="H10" s="43">
        <v>0.7</v>
      </c>
      <c r="I10" s="43">
        <v>17.2</v>
      </c>
      <c r="J10" s="43" t="s">
        <v>81</v>
      </c>
      <c r="K10" s="44"/>
      <c r="L10" s="43">
        <v>10.5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I13" si="0">SUM(G6:G12)</f>
        <v>0.7</v>
      </c>
      <c r="H13" s="19">
        <f t="shared" si="0"/>
        <v>0.7</v>
      </c>
      <c r="I13" s="19">
        <f t="shared" si="0"/>
        <v>17.2</v>
      </c>
      <c r="J13" s="19">
        <v>79.2</v>
      </c>
      <c r="K13" s="25"/>
      <c r="L13" s="19">
        <f t="shared" ref="L13" si="1">SUM(L6:L12)</f>
        <v>10.5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50</v>
      </c>
      <c r="G14" s="43">
        <v>1.18</v>
      </c>
      <c r="H14" s="43">
        <v>6.8</v>
      </c>
      <c r="I14" s="43">
        <v>14.42</v>
      </c>
      <c r="J14" s="43">
        <v>164.6</v>
      </c>
      <c r="K14" s="44">
        <v>346</v>
      </c>
      <c r="L14" s="51">
        <v>6.2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39</v>
      </c>
      <c r="F16" s="43">
        <v>100</v>
      </c>
      <c r="G16" s="43">
        <v>8.7899999999999991</v>
      </c>
      <c r="H16" s="43">
        <v>9.64</v>
      </c>
      <c r="I16" s="43">
        <v>11.84</v>
      </c>
      <c r="J16" s="43">
        <v>171</v>
      </c>
      <c r="K16" s="44">
        <v>451</v>
      </c>
      <c r="L16" s="43">
        <v>23.7</v>
      </c>
    </row>
    <row r="17" spans="1:12" ht="15" x14ac:dyDescent="0.25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8.3699999999999992</v>
      </c>
      <c r="H17" s="43">
        <v>7.57</v>
      </c>
      <c r="I17" s="43">
        <v>41.13</v>
      </c>
      <c r="J17" s="43">
        <v>276.57</v>
      </c>
      <c r="K17" s="44">
        <v>53</v>
      </c>
      <c r="L17" s="43">
        <v>11.5</v>
      </c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0.44</v>
      </c>
      <c r="H18" s="43">
        <v>0.11</v>
      </c>
      <c r="I18" s="43">
        <v>10.199999999999999</v>
      </c>
      <c r="J18" s="43">
        <v>39.479999999999997</v>
      </c>
      <c r="K18" s="44">
        <v>72</v>
      </c>
      <c r="L18" s="43">
        <v>5.4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3.9</v>
      </c>
      <c r="H19" s="43">
        <v>1.5</v>
      </c>
      <c r="I19" s="43">
        <v>23.4</v>
      </c>
      <c r="J19" s="43">
        <v>83.4</v>
      </c>
      <c r="K19" s="44" t="s">
        <v>43</v>
      </c>
      <c r="L19" s="43">
        <v>4.26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3.25</v>
      </c>
      <c r="H20" s="43">
        <v>0.6</v>
      </c>
      <c r="I20" s="43">
        <v>18.5</v>
      </c>
      <c r="J20" s="43">
        <v>90</v>
      </c>
      <c r="K20" s="44" t="s">
        <v>43</v>
      </c>
      <c r="L20" s="43">
        <v>2.72</v>
      </c>
    </row>
    <row r="21" spans="1:12" ht="15" x14ac:dyDescent="0.25">
      <c r="A21" s="23"/>
      <c r="B21" s="15"/>
      <c r="C21" s="11"/>
      <c r="D21" s="6" t="s">
        <v>45</v>
      </c>
      <c r="E21" s="42" t="s">
        <v>46</v>
      </c>
      <c r="F21" s="43">
        <v>60</v>
      </c>
      <c r="G21" s="43">
        <v>0.3</v>
      </c>
      <c r="H21" s="43">
        <v>0.68</v>
      </c>
      <c r="I21" s="43">
        <v>1.73</v>
      </c>
      <c r="J21" s="43">
        <v>14.34</v>
      </c>
      <c r="K21" s="44">
        <v>587</v>
      </c>
      <c r="L21" s="43">
        <v>3.1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26.229999999999997</v>
      </c>
      <c r="H23" s="19">
        <f t="shared" si="2"/>
        <v>26.900000000000002</v>
      </c>
      <c r="I23" s="19">
        <f t="shared" si="2"/>
        <v>121.22000000000001</v>
      </c>
      <c r="J23" s="19">
        <f t="shared" si="2"/>
        <v>839.3900000000001</v>
      </c>
      <c r="K23" s="25"/>
      <c r="L23" s="19">
        <f t="shared" ref="L23" si="3">SUM(L14:L22)</f>
        <v>56.879999999999995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720</v>
      </c>
      <c r="G24" s="32">
        <f t="shared" ref="G24:J24" si="4">G13+G23</f>
        <v>26.929999999999996</v>
      </c>
      <c r="H24" s="32">
        <f t="shared" si="4"/>
        <v>27.6</v>
      </c>
      <c r="I24" s="32">
        <f t="shared" si="4"/>
        <v>138.42000000000002</v>
      </c>
      <c r="J24" s="32">
        <f t="shared" si="4"/>
        <v>918.59000000000015</v>
      </c>
      <c r="K24" s="32"/>
      <c r="L24" s="32">
        <f t="shared" ref="L24" si="5">L13+L23</f>
        <v>67.38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77</v>
      </c>
      <c r="F29" s="43">
        <v>100</v>
      </c>
      <c r="G29" s="43">
        <v>0.7</v>
      </c>
      <c r="H29" s="43">
        <v>0.7</v>
      </c>
      <c r="I29" s="43">
        <v>17.2</v>
      </c>
      <c r="J29" s="43">
        <v>79.2</v>
      </c>
      <c r="K29" s="44"/>
      <c r="L29" s="43">
        <v>10.5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0.7</v>
      </c>
      <c r="H32" s="19">
        <f t="shared" ref="H32" si="7">SUM(H25:H31)</f>
        <v>0.7</v>
      </c>
      <c r="I32" s="19">
        <f t="shared" ref="I32" si="8">SUM(I25:I31)</f>
        <v>17.2</v>
      </c>
      <c r="J32" s="19">
        <f t="shared" ref="J32:L32" si="9">SUM(J25:J31)</f>
        <v>79.2</v>
      </c>
      <c r="K32" s="25"/>
      <c r="L32" s="19">
        <f t="shared" si="9"/>
        <v>10.5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40</v>
      </c>
      <c r="G33" s="43">
        <v>12.8</v>
      </c>
      <c r="H33" s="43">
        <v>11.6</v>
      </c>
      <c r="I33" s="43">
        <v>0.7</v>
      </c>
      <c r="J33" s="43">
        <v>158.69999999999999</v>
      </c>
      <c r="K33" s="44">
        <v>2785</v>
      </c>
      <c r="L33" s="43">
        <v>10.5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8.17</v>
      </c>
      <c r="H34" s="43">
        <v>6.97</v>
      </c>
      <c r="I34" s="43">
        <v>18.43</v>
      </c>
      <c r="J34" s="43">
        <v>172.22</v>
      </c>
      <c r="K34" s="44">
        <v>13</v>
      </c>
      <c r="L34" s="43">
        <v>27.73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0.14000000000000001</v>
      </c>
      <c r="H37" s="43">
        <v>0.04</v>
      </c>
      <c r="I37" s="43">
        <v>9.5299999999999994</v>
      </c>
      <c r="J37" s="43">
        <v>39.99</v>
      </c>
      <c r="K37" s="44">
        <v>71</v>
      </c>
      <c r="L37" s="43">
        <v>6.65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6.5</v>
      </c>
      <c r="H38" s="43">
        <v>2.5</v>
      </c>
      <c r="I38" s="43">
        <v>39</v>
      </c>
      <c r="J38" s="43">
        <v>139</v>
      </c>
      <c r="K38" s="44" t="s">
        <v>43</v>
      </c>
      <c r="L38" s="43">
        <v>7.4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50</v>
      </c>
      <c r="G39" s="43">
        <v>3.25</v>
      </c>
      <c r="H39" s="43">
        <v>0.6</v>
      </c>
      <c r="I39" s="43">
        <v>18.5</v>
      </c>
      <c r="J39" s="43">
        <v>90</v>
      </c>
      <c r="K39" s="44" t="s">
        <v>43</v>
      </c>
      <c r="L39" s="43">
        <v>4.5999999999999996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590</v>
      </c>
      <c r="G42" s="19">
        <f t="shared" ref="G42" si="10">SUM(G33:G41)</f>
        <v>30.86</v>
      </c>
      <c r="H42" s="19">
        <f t="shared" ref="H42" si="11">SUM(H33:H41)</f>
        <v>21.71</v>
      </c>
      <c r="I42" s="19">
        <f t="shared" ref="I42" si="12">SUM(I33:I41)</f>
        <v>86.16</v>
      </c>
      <c r="J42" s="19">
        <f t="shared" ref="J42:L42" si="13">SUM(J33:J41)</f>
        <v>599.91</v>
      </c>
      <c r="K42" s="25"/>
      <c r="L42" s="19">
        <f t="shared" si="13"/>
        <v>56.88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690</v>
      </c>
      <c r="G43" s="32">
        <f t="shared" ref="G43" si="14">G32+G42</f>
        <v>31.56</v>
      </c>
      <c r="H43" s="32">
        <f t="shared" ref="H43" si="15">H32+H42</f>
        <v>22.41</v>
      </c>
      <c r="I43" s="32">
        <f t="shared" ref="I43" si="16">I32+I42</f>
        <v>103.36</v>
      </c>
      <c r="J43" s="32">
        <f t="shared" ref="J43:L43" si="17">J32+J42</f>
        <v>679.11</v>
      </c>
      <c r="K43" s="32"/>
      <c r="L43" s="32">
        <f t="shared" si="17"/>
        <v>67.38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62</v>
      </c>
      <c r="F47" s="43">
        <v>30</v>
      </c>
      <c r="G47" s="43">
        <v>3</v>
      </c>
      <c r="H47" s="43">
        <v>4.7</v>
      </c>
      <c r="I47" s="43">
        <v>29.76</v>
      </c>
      <c r="J47" s="43">
        <v>174.4</v>
      </c>
      <c r="K47" s="44" t="s">
        <v>43</v>
      </c>
      <c r="L47" s="43">
        <v>9.75</v>
      </c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0.8</v>
      </c>
      <c r="H48" s="43">
        <v>0.2</v>
      </c>
      <c r="I48" s="43">
        <v>7.5</v>
      </c>
      <c r="J48" s="43">
        <v>38</v>
      </c>
      <c r="K48" s="44"/>
      <c r="L48" s="43">
        <v>7.29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130</v>
      </c>
      <c r="G51" s="19">
        <f t="shared" ref="G51" si="18">SUM(G44:G50)</f>
        <v>3.8</v>
      </c>
      <c r="H51" s="19">
        <f t="shared" ref="H51" si="19">SUM(H44:H50)</f>
        <v>4.9000000000000004</v>
      </c>
      <c r="I51" s="19">
        <f t="shared" ref="I51" si="20">SUM(I44:I50)</f>
        <v>37.260000000000005</v>
      </c>
      <c r="J51" s="19">
        <f t="shared" ref="J51:L51" si="21">SUM(J44:J50)</f>
        <v>212.4</v>
      </c>
      <c r="K51" s="25"/>
      <c r="L51" s="19">
        <f t="shared" si="21"/>
        <v>17.04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65</v>
      </c>
      <c r="G52" s="43" t="s">
        <v>51</v>
      </c>
      <c r="H52" s="43">
        <v>7</v>
      </c>
      <c r="I52" s="43">
        <v>7.3</v>
      </c>
      <c r="J52" s="43">
        <v>81.05</v>
      </c>
      <c r="K52" s="44">
        <v>2310</v>
      </c>
      <c r="L52" s="43">
        <v>6.9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200</v>
      </c>
      <c r="G54" s="43">
        <v>24.7</v>
      </c>
      <c r="H54" s="43">
        <v>40.47</v>
      </c>
      <c r="I54" s="43">
        <v>18.43</v>
      </c>
      <c r="J54" s="43">
        <v>349.98</v>
      </c>
      <c r="K54" s="44">
        <v>45</v>
      </c>
      <c r="L54" s="43">
        <v>23.79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0.56999999999999995</v>
      </c>
      <c r="H56" s="43">
        <v>0</v>
      </c>
      <c r="I56" s="43">
        <v>29.57</v>
      </c>
      <c r="J56" s="43">
        <v>117.35</v>
      </c>
      <c r="K56" s="44">
        <v>66</v>
      </c>
      <c r="L56" s="43">
        <v>10.75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3.9</v>
      </c>
      <c r="H57" s="43">
        <v>1.5</v>
      </c>
      <c r="I57" s="43">
        <v>23.4</v>
      </c>
      <c r="J57" s="43">
        <v>83.4</v>
      </c>
      <c r="K57" s="44" t="s">
        <v>43</v>
      </c>
      <c r="L57" s="43">
        <v>5.4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50</v>
      </c>
      <c r="G58" s="43">
        <v>1.95</v>
      </c>
      <c r="H58" s="43">
        <v>0.36</v>
      </c>
      <c r="I58" s="43">
        <v>11.1</v>
      </c>
      <c r="J58" s="43">
        <v>54</v>
      </c>
      <c r="K58" s="44" t="s">
        <v>43</v>
      </c>
      <c r="L58" s="43">
        <v>3.5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565</v>
      </c>
      <c r="G61" s="19">
        <f t="shared" ref="G61" si="22">SUM(G52:G60)</f>
        <v>31.119999999999997</v>
      </c>
      <c r="H61" s="19">
        <f t="shared" ref="H61" si="23">SUM(H52:H60)</f>
        <v>49.33</v>
      </c>
      <c r="I61" s="19">
        <f t="shared" ref="I61" si="24">SUM(I52:I60)</f>
        <v>89.799999999999983</v>
      </c>
      <c r="J61" s="19">
        <f t="shared" ref="J61:L61" si="25">SUM(J52:J60)</f>
        <v>685.78</v>
      </c>
      <c r="K61" s="25"/>
      <c r="L61" s="19">
        <f t="shared" si="25"/>
        <v>50.339999999999996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695</v>
      </c>
      <c r="G62" s="32">
        <f t="shared" ref="G62" si="26">G51+G61</f>
        <v>34.919999999999995</v>
      </c>
      <c r="H62" s="32">
        <f t="shared" ref="H62" si="27">H51+H61</f>
        <v>54.23</v>
      </c>
      <c r="I62" s="32">
        <f t="shared" ref="I62" si="28">I51+I61</f>
        <v>127.05999999999999</v>
      </c>
      <c r="J62" s="32">
        <f t="shared" ref="J62:L62" si="29">J51+J61</f>
        <v>898.18</v>
      </c>
      <c r="K62" s="32"/>
      <c r="L62" s="32">
        <f t="shared" si="29"/>
        <v>67.38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2</v>
      </c>
      <c r="H67" s="43">
        <v>0.1</v>
      </c>
      <c r="I67" s="43">
        <v>21.8</v>
      </c>
      <c r="J67" s="43">
        <v>96</v>
      </c>
      <c r="K67" s="44"/>
      <c r="L67" s="43">
        <v>10.039999999999999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2</v>
      </c>
      <c r="H70" s="19">
        <f t="shared" ref="H70" si="31">SUM(H63:H69)</f>
        <v>0.1</v>
      </c>
      <c r="I70" s="19">
        <f t="shared" ref="I70" si="32">SUM(I63:I69)</f>
        <v>21.8</v>
      </c>
      <c r="J70" s="19">
        <f t="shared" ref="J70:L70" si="33">SUM(J63:J69)</f>
        <v>96</v>
      </c>
      <c r="K70" s="25"/>
      <c r="L70" s="19">
        <f t="shared" si="33"/>
        <v>10.039999999999999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>
        <v>50</v>
      </c>
      <c r="G71" s="43">
        <v>4.4000000000000004</v>
      </c>
      <c r="H71" s="43">
        <v>15.9</v>
      </c>
      <c r="I71" s="43">
        <v>6.8</v>
      </c>
      <c r="J71" s="43">
        <v>190</v>
      </c>
      <c r="K71" s="44">
        <v>341</v>
      </c>
      <c r="L71" s="43">
        <v>14.32</v>
      </c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5.0999999999999996</v>
      </c>
      <c r="H72" s="43">
        <v>9.4</v>
      </c>
      <c r="I72" s="43">
        <v>38.700000000000003</v>
      </c>
      <c r="J72" s="43">
        <v>260</v>
      </c>
      <c r="K72" s="44">
        <v>6027</v>
      </c>
      <c r="L72" s="43">
        <v>20.27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2.14</v>
      </c>
      <c r="H75" s="43">
        <v>1.67</v>
      </c>
      <c r="I75" s="43">
        <v>12.03</v>
      </c>
      <c r="J75" s="43">
        <v>66.87</v>
      </c>
      <c r="K75" s="44">
        <v>74</v>
      </c>
      <c r="L75" s="43">
        <v>10.75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6.5</v>
      </c>
      <c r="H76" s="43">
        <v>2.5</v>
      </c>
      <c r="I76" s="43">
        <v>39</v>
      </c>
      <c r="J76" s="43">
        <v>139</v>
      </c>
      <c r="K76" s="44" t="s">
        <v>43</v>
      </c>
      <c r="L76" s="43">
        <v>7.4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50</v>
      </c>
      <c r="G77" s="43">
        <v>3.25</v>
      </c>
      <c r="H77" s="43">
        <v>0.6</v>
      </c>
      <c r="I77" s="43">
        <v>18.5</v>
      </c>
      <c r="J77" s="43">
        <v>90</v>
      </c>
      <c r="K77" s="44" t="s">
        <v>43</v>
      </c>
      <c r="L77" s="43">
        <v>4.5999999999999996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600</v>
      </c>
      <c r="G80" s="19">
        <f t="shared" ref="G80" si="34">SUM(G71:G79)</f>
        <v>21.39</v>
      </c>
      <c r="H80" s="19">
        <f t="shared" ref="H80" si="35">SUM(H71:H79)</f>
        <v>30.07</v>
      </c>
      <c r="I80" s="19">
        <f t="shared" ref="I80" si="36">SUM(I71:I79)</f>
        <v>115.03</v>
      </c>
      <c r="J80" s="19">
        <f t="shared" ref="J80:L80" si="37">SUM(J71:J79)</f>
        <v>745.87</v>
      </c>
      <c r="K80" s="25"/>
      <c r="L80" s="19">
        <f t="shared" si="37"/>
        <v>57.34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700</v>
      </c>
      <c r="G81" s="32">
        <f t="shared" ref="G81" si="38">G70+G80</f>
        <v>23.39</v>
      </c>
      <c r="H81" s="32">
        <f t="shared" ref="H81" si="39">H70+H80</f>
        <v>30.17</v>
      </c>
      <c r="I81" s="32">
        <f t="shared" ref="I81" si="40">I70+I80</f>
        <v>136.83000000000001</v>
      </c>
      <c r="J81" s="32">
        <f t="shared" ref="J81:L81" si="41">J70+J80</f>
        <v>841.87</v>
      </c>
      <c r="K81" s="32"/>
      <c r="L81" s="32">
        <f t="shared" si="41"/>
        <v>67.38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77</v>
      </c>
      <c r="F86" s="43">
        <v>100</v>
      </c>
      <c r="G86" s="43">
        <v>0.7</v>
      </c>
      <c r="H86" s="43">
        <v>0.7</v>
      </c>
      <c r="I86" s="43">
        <v>17.2</v>
      </c>
      <c r="J86" s="43">
        <v>79.2</v>
      </c>
      <c r="K86" s="44"/>
      <c r="L86" s="43">
        <v>10.5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0.7</v>
      </c>
      <c r="H89" s="19">
        <f t="shared" ref="H89" si="43">SUM(H82:H88)</f>
        <v>0.7</v>
      </c>
      <c r="I89" s="19">
        <f t="shared" ref="I89" si="44">SUM(I82:I88)</f>
        <v>17.2</v>
      </c>
      <c r="J89" s="19">
        <f t="shared" ref="J89:L89" si="45">SUM(J82:J88)</f>
        <v>79.2</v>
      </c>
      <c r="K89" s="25"/>
      <c r="L89" s="19">
        <f t="shared" si="45"/>
        <v>10.5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50</v>
      </c>
      <c r="G90" s="43">
        <v>4.5</v>
      </c>
      <c r="H90" s="43">
        <v>2.5</v>
      </c>
      <c r="I90" s="43">
        <v>29.5</v>
      </c>
      <c r="J90" s="43">
        <v>155</v>
      </c>
      <c r="K90" s="44" t="s">
        <v>43</v>
      </c>
      <c r="L90" s="43">
        <v>13</v>
      </c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2.1</v>
      </c>
      <c r="H91" s="43">
        <v>5.1100000000000003</v>
      </c>
      <c r="I91" s="43">
        <v>16.72</v>
      </c>
      <c r="J91" s="43">
        <v>124.11</v>
      </c>
      <c r="K91" s="44">
        <v>9</v>
      </c>
      <c r="L91" s="43">
        <v>16.88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1.37</v>
      </c>
      <c r="H94" s="43">
        <v>0</v>
      </c>
      <c r="I94" s="43">
        <v>19.989999999999998</v>
      </c>
      <c r="J94" s="43">
        <v>87.42</v>
      </c>
      <c r="K94" s="44" t="s">
        <v>43</v>
      </c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6.5</v>
      </c>
      <c r="H95" s="43">
        <v>2.5</v>
      </c>
      <c r="I95" s="43">
        <v>39</v>
      </c>
      <c r="J95" s="43">
        <v>139</v>
      </c>
      <c r="K95" s="44" t="s">
        <v>43</v>
      </c>
      <c r="L95" s="43">
        <v>7.4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50</v>
      </c>
      <c r="G96" s="43">
        <v>3.25</v>
      </c>
      <c r="H96" s="43">
        <v>0.6</v>
      </c>
      <c r="I96" s="43">
        <v>18.5</v>
      </c>
      <c r="J96" s="43">
        <v>90</v>
      </c>
      <c r="K96" s="44" t="s">
        <v>43</v>
      </c>
      <c r="L96" s="43">
        <v>4.5999999999999996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17.72</v>
      </c>
      <c r="H99" s="19">
        <f t="shared" ref="H99" si="47">SUM(H90:H98)</f>
        <v>10.709999999999999</v>
      </c>
      <c r="I99" s="19">
        <f t="shared" ref="I99" si="48">SUM(I90:I98)</f>
        <v>123.71</v>
      </c>
      <c r="J99" s="19">
        <f t="shared" ref="J99:L99" si="49">SUM(J90:J98)</f>
        <v>595.53</v>
      </c>
      <c r="K99" s="25"/>
      <c r="L99" s="19">
        <f t="shared" si="49"/>
        <v>56.879999999999995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700</v>
      </c>
      <c r="G100" s="32">
        <f t="shared" ref="G100" si="50">G89+G99</f>
        <v>18.419999999999998</v>
      </c>
      <c r="H100" s="32">
        <f t="shared" ref="H100" si="51">H89+H99</f>
        <v>11.409999999999998</v>
      </c>
      <c r="I100" s="32">
        <f t="shared" ref="I100" si="52">I89+I99</f>
        <v>140.91</v>
      </c>
      <c r="J100" s="32">
        <f t="shared" ref="J100:L100" si="53">J89+J99</f>
        <v>674.73</v>
      </c>
      <c r="K100" s="32"/>
      <c r="L100" s="32">
        <f t="shared" si="53"/>
        <v>67.38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57</v>
      </c>
      <c r="F105" s="43">
        <v>100</v>
      </c>
      <c r="G105" s="43">
        <v>2</v>
      </c>
      <c r="H105" s="43">
        <v>0.1</v>
      </c>
      <c r="I105" s="43">
        <v>21.8</v>
      </c>
      <c r="J105" s="43">
        <v>96</v>
      </c>
      <c r="K105" s="44"/>
      <c r="L105" s="43">
        <v>10.039999999999999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100</v>
      </c>
      <c r="G108" s="19">
        <f t="shared" ref="G108:J108" si="54">SUM(G101:G107)</f>
        <v>2</v>
      </c>
      <c r="H108" s="19">
        <f t="shared" si="54"/>
        <v>0.1</v>
      </c>
      <c r="I108" s="19">
        <f t="shared" si="54"/>
        <v>21.8</v>
      </c>
      <c r="J108" s="19">
        <f t="shared" si="54"/>
        <v>96</v>
      </c>
      <c r="K108" s="25"/>
      <c r="L108" s="19">
        <f t="shared" ref="L108" si="55">SUM(L101:L107)</f>
        <v>10.039999999999999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30</v>
      </c>
      <c r="G109" s="43">
        <v>3</v>
      </c>
      <c r="H109" s="43">
        <v>4.7</v>
      </c>
      <c r="I109" s="43">
        <v>29.76</v>
      </c>
      <c r="J109" s="43">
        <v>174.4</v>
      </c>
      <c r="K109" s="44" t="s">
        <v>43</v>
      </c>
      <c r="L109" s="43">
        <v>9.75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200</v>
      </c>
      <c r="G111" s="43">
        <v>9</v>
      </c>
      <c r="H111" s="43">
        <v>7.5</v>
      </c>
      <c r="I111" s="43">
        <v>7.36</v>
      </c>
      <c r="J111" s="43">
        <v>255</v>
      </c>
      <c r="K111" s="44">
        <v>266</v>
      </c>
      <c r="L111" s="43">
        <v>25.79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0.44</v>
      </c>
      <c r="H113" s="43">
        <v>0.11</v>
      </c>
      <c r="I113" s="43">
        <v>10.199999999999999</v>
      </c>
      <c r="J113" s="43">
        <v>39.479999999999997</v>
      </c>
      <c r="K113" s="44">
        <v>72</v>
      </c>
      <c r="L113" s="43">
        <v>9.8000000000000007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6.5</v>
      </c>
      <c r="H114" s="43">
        <v>2.5</v>
      </c>
      <c r="I114" s="43">
        <v>39</v>
      </c>
      <c r="J114" s="43">
        <v>139</v>
      </c>
      <c r="K114" s="44" t="s">
        <v>43</v>
      </c>
      <c r="L114" s="43">
        <v>7.4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50</v>
      </c>
      <c r="G115" s="43">
        <v>3.25</v>
      </c>
      <c r="H115" s="43">
        <v>0.6</v>
      </c>
      <c r="I115" s="43">
        <v>18.5</v>
      </c>
      <c r="J115" s="43">
        <v>90</v>
      </c>
      <c r="K115" s="44" t="s">
        <v>43</v>
      </c>
      <c r="L115" s="43">
        <v>4.5999999999999996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530</v>
      </c>
      <c r="G118" s="19">
        <f t="shared" ref="G118:J118" si="56">SUM(G109:G117)</f>
        <v>22.189999999999998</v>
      </c>
      <c r="H118" s="19">
        <f t="shared" si="56"/>
        <v>15.409999999999998</v>
      </c>
      <c r="I118" s="19">
        <f t="shared" si="56"/>
        <v>104.82000000000001</v>
      </c>
      <c r="J118" s="19">
        <f t="shared" si="56"/>
        <v>697.88</v>
      </c>
      <c r="K118" s="25"/>
      <c r="L118" s="19">
        <f t="shared" ref="L118" si="57">SUM(L109:L117)</f>
        <v>57.34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v>630</v>
      </c>
      <c r="G119" s="32">
        <f t="shared" ref="G119" si="58">G108+G118</f>
        <v>24.189999999999998</v>
      </c>
      <c r="H119" s="32">
        <f t="shared" ref="H119" si="59">H108+H118</f>
        <v>15.509999999999998</v>
      </c>
      <c r="I119" s="32">
        <f t="shared" ref="I119" si="60">I108+I118</f>
        <v>126.62</v>
      </c>
      <c r="J119" s="32">
        <f t="shared" ref="J119:L119" si="61">J108+J118</f>
        <v>793.88</v>
      </c>
      <c r="K119" s="32"/>
      <c r="L119" s="32">
        <f t="shared" si="61"/>
        <v>67.38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67</v>
      </c>
      <c r="F124" s="43">
        <v>100</v>
      </c>
      <c r="G124" s="43">
        <v>0.8</v>
      </c>
      <c r="H124" s="43">
        <v>0.2</v>
      </c>
      <c r="I124" s="43">
        <v>7.5</v>
      </c>
      <c r="J124" s="43">
        <v>38</v>
      </c>
      <c r="K124" s="44"/>
      <c r="L124" s="43">
        <v>7.29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0.8</v>
      </c>
      <c r="H127" s="19">
        <f t="shared" si="62"/>
        <v>0.2</v>
      </c>
      <c r="I127" s="19">
        <f t="shared" si="62"/>
        <v>7.5</v>
      </c>
      <c r="J127" s="19">
        <f t="shared" si="62"/>
        <v>38</v>
      </c>
      <c r="K127" s="25"/>
      <c r="L127" s="19">
        <f t="shared" ref="L127" si="63">SUM(L120:L126)</f>
        <v>7.29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80</v>
      </c>
      <c r="G128" s="43">
        <v>0.64</v>
      </c>
      <c r="H128" s="43">
        <v>0.08</v>
      </c>
      <c r="I128" s="43">
        <v>2</v>
      </c>
      <c r="J128" s="43">
        <v>11.2</v>
      </c>
      <c r="K128" s="44">
        <v>16</v>
      </c>
      <c r="L128" s="43">
        <v>10.16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66</v>
      </c>
      <c r="F130" s="43">
        <v>100</v>
      </c>
      <c r="G130" s="43">
        <v>10.029999999999999</v>
      </c>
      <c r="H130" s="43">
        <v>11.38</v>
      </c>
      <c r="I130" s="43">
        <v>3.21</v>
      </c>
      <c r="J130" s="43">
        <v>168.5</v>
      </c>
      <c r="K130" s="44">
        <v>42</v>
      </c>
      <c r="L130" s="43">
        <v>20.5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4.92</v>
      </c>
      <c r="H131" s="43">
        <v>6.31</v>
      </c>
      <c r="I131" s="43">
        <v>37.26</v>
      </c>
      <c r="J131" s="43">
        <v>231.45</v>
      </c>
      <c r="K131" s="44">
        <v>204</v>
      </c>
      <c r="L131" s="43">
        <v>6.68</v>
      </c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2.14</v>
      </c>
      <c r="H132" s="43">
        <v>1.67</v>
      </c>
      <c r="I132" s="43">
        <v>12.03</v>
      </c>
      <c r="J132" s="43">
        <v>66.87</v>
      </c>
      <c r="K132" s="44">
        <v>73</v>
      </c>
      <c r="L132" s="43">
        <v>10.75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6.5</v>
      </c>
      <c r="H133" s="43">
        <v>2.5</v>
      </c>
      <c r="I133" s="43">
        <v>39</v>
      </c>
      <c r="J133" s="43">
        <v>139</v>
      </c>
      <c r="K133" s="44" t="s">
        <v>43</v>
      </c>
      <c r="L133" s="43">
        <v>7.4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50</v>
      </c>
      <c r="G134" s="43">
        <v>3.25</v>
      </c>
      <c r="H134" s="43">
        <v>0.6</v>
      </c>
      <c r="I134" s="43">
        <v>18.5</v>
      </c>
      <c r="J134" s="43">
        <v>90</v>
      </c>
      <c r="K134" s="44" t="s">
        <v>43</v>
      </c>
      <c r="L134" s="43">
        <v>4.5999999999999996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630</v>
      </c>
      <c r="G137" s="19">
        <f t="shared" ref="G137:J137" si="64">SUM(G128:G136)</f>
        <v>27.48</v>
      </c>
      <c r="H137" s="19">
        <f t="shared" si="64"/>
        <v>22.54</v>
      </c>
      <c r="I137" s="19">
        <f t="shared" si="64"/>
        <v>112</v>
      </c>
      <c r="J137" s="19">
        <f t="shared" si="64"/>
        <v>707.02</v>
      </c>
      <c r="K137" s="25"/>
      <c r="L137" s="19">
        <f t="shared" ref="L137" si="65">SUM(L128:L136)</f>
        <v>60.09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730</v>
      </c>
      <c r="G138" s="32">
        <f t="shared" ref="G138" si="66">G127+G137</f>
        <v>28.28</v>
      </c>
      <c r="H138" s="32">
        <f t="shared" ref="H138" si="67">H127+H137</f>
        <v>22.74</v>
      </c>
      <c r="I138" s="32">
        <f t="shared" ref="I138" si="68">I127+I137</f>
        <v>119.5</v>
      </c>
      <c r="J138" s="32">
        <f t="shared" ref="J138:L138" si="69">J127+J137</f>
        <v>745.02</v>
      </c>
      <c r="K138" s="32"/>
      <c r="L138" s="32">
        <f t="shared" si="69"/>
        <v>67.38000000000001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57</v>
      </c>
      <c r="F143" s="43">
        <v>100</v>
      </c>
      <c r="G143" s="43">
        <v>2</v>
      </c>
      <c r="H143" s="43">
        <v>0.1</v>
      </c>
      <c r="I143" s="43">
        <v>21.8</v>
      </c>
      <c r="J143" s="43">
        <v>96</v>
      </c>
      <c r="K143" s="44"/>
      <c r="L143" s="43">
        <v>10.039999999999999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70">SUM(G139:G145)</f>
        <v>2</v>
      </c>
      <c r="H146" s="19">
        <f t="shared" si="70"/>
        <v>0.1</v>
      </c>
      <c r="I146" s="19">
        <f t="shared" si="70"/>
        <v>21.8</v>
      </c>
      <c r="J146" s="19">
        <f t="shared" si="70"/>
        <v>96</v>
      </c>
      <c r="K146" s="25"/>
      <c r="L146" s="19">
        <f t="shared" ref="L146" si="71">SUM(L139:L145)</f>
        <v>10.039999999999999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100</v>
      </c>
      <c r="G149" s="43">
        <v>16.510000000000002</v>
      </c>
      <c r="H149" s="43">
        <v>3.09</v>
      </c>
      <c r="I149" s="43">
        <v>3.94</v>
      </c>
      <c r="J149" s="43">
        <v>109.71</v>
      </c>
      <c r="K149" s="44">
        <v>39</v>
      </c>
      <c r="L149" s="43">
        <v>24.82</v>
      </c>
    </row>
    <row r="150" spans="1:12" ht="15" x14ac:dyDescent="0.25">
      <c r="A150" s="23"/>
      <c r="B150" s="15"/>
      <c r="C150" s="11"/>
      <c r="D150" s="7" t="s">
        <v>29</v>
      </c>
      <c r="E150" s="42" t="s">
        <v>69</v>
      </c>
      <c r="F150" s="43">
        <v>150</v>
      </c>
      <c r="G150" s="43">
        <v>27</v>
      </c>
      <c r="H150" s="43">
        <v>5.6</v>
      </c>
      <c r="I150" s="43">
        <v>0.4</v>
      </c>
      <c r="J150" s="43">
        <v>158</v>
      </c>
      <c r="K150" s="44">
        <v>261</v>
      </c>
      <c r="L150" s="43">
        <v>8.1999999999999993</v>
      </c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0.88</v>
      </c>
      <c r="H151" s="43">
        <v>0</v>
      </c>
      <c r="I151" s="43">
        <v>27.98</v>
      </c>
      <c r="J151" s="43">
        <v>118.2</v>
      </c>
      <c r="K151" s="44">
        <v>376</v>
      </c>
      <c r="L151" s="43">
        <v>9.2200000000000006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6.5</v>
      </c>
      <c r="H152" s="43">
        <v>2.5</v>
      </c>
      <c r="I152" s="43">
        <v>39</v>
      </c>
      <c r="J152" s="43">
        <v>139</v>
      </c>
      <c r="K152" s="44" t="s">
        <v>43</v>
      </c>
      <c r="L152" s="43">
        <v>7.4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50</v>
      </c>
      <c r="G153" s="43">
        <v>3.25</v>
      </c>
      <c r="H153" s="43">
        <v>0.6</v>
      </c>
      <c r="I153" s="43">
        <v>18.5</v>
      </c>
      <c r="J153" s="43">
        <v>90</v>
      </c>
      <c r="K153" s="44" t="s">
        <v>43</v>
      </c>
      <c r="L153" s="43">
        <v>4.5999999999999996</v>
      </c>
    </row>
    <row r="154" spans="1:12" ht="15" x14ac:dyDescent="0.25">
      <c r="A154" s="23"/>
      <c r="B154" s="15"/>
      <c r="C154" s="11"/>
      <c r="D154" s="6" t="s">
        <v>45</v>
      </c>
      <c r="E154" s="42" t="s">
        <v>46</v>
      </c>
      <c r="F154" s="43">
        <v>60</v>
      </c>
      <c r="G154" s="43">
        <v>0.3</v>
      </c>
      <c r="H154" s="43">
        <v>0.68</v>
      </c>
      <c r="I154" s="43">
        <v>1.73</v>
      </c>
      <c r="J154" s="43">
        <v>14.34</v>
      </c>
      <c r="K154" s="44">
        <v>587</v>
      </c>
      <c r="L154" s="43">
        <v>3.1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610</v>
      </c>
      <c r="G156" s="19">
        <f t="shared" ref="G156:J156" si="72">SUM(G147:G155)</f>
        <v>54.440000000000005</v>
      </c>
      <c r="H156" s="19">
        <f t="shared" si="72"/>
        <v>12.469999999999999</v>
      </c>
      <c r="I156" s="19">
        <f t="shared" si="72"/>
        <v>91.55</v>
      </c>
      <c r="J156" s="19">
        <f t="shared" si="72"/>
        <v>629.25</v>
      </c>
      <c r="K156" s="25"/>
      <c r="L156" s="19">
        <f t="shared" ref="L156" si="73">SUM(L147:L155)</f>
        <v>57.339999999999996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710</v>
      </c>
      <c r="G157" s="32">
        <f t="shared" ref="G157" si="74">G146+G156</f>
        <v>56.440000000000005</v>
      </c>
      <c r="H157" s="32">
        <f t="shared" ref="H157" si="75">H146+H156</f>
        <v>12.569999999999999</v>
      </c>
      <c r="I157" s="32">
        <f t="shared" ref="I157" si="76">I146+I156</f>
        <v>113.35</v>
      </c>
      <c r="J157" s="32">
        <f t="shared" ref="J157:L157" si="77">J146+J156</f>
        <v>725.25</v>
      </c>
      <c r="K157" s="32"/>
      <c r="L157" s="32">
        <f t="shared" si="77"/>
        <v>67.38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67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/>
      <c r="L162" s="43">
        <v>7.29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0.8</v>
      </c>
      <c r="H165" s="19">
        <f t="shared" si="78"/>
        <v>0.2</v>
      </c>
      <c r="I165" s="19">
        <f t="shared" si="78"/>
        <v>7.5</v>
      </c>
      <c r="J165" s="19">
        <f t="shared" si="78"/>
        <v>38</v>
      </c>
      <c r="K165" s="25"/>
      <c r="L165" s="19">
        <f t="shared" ref="L165" si="79">SUM(L158:L164)</f>
        <v>7.29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100</v>
      </c>
      <c r="G168" s="43">
        <v>16.2</v>
      </c>
      <c r="H168" s="43">
        <v>3.26</v>
      </c>
      <c r="I168" s="43">
        <v>4.05</v>
      </c>
      <c r="J168" s="43">
        <v>103.09</v>
      </c>
      <c r="K168" s="44">
        <v>35</v>
      </c>
      <c r="L168" s="43">
        <v>24.04</v>
      </c>
    </row>
    <row r="169" spans="1:12" ht="15" x14ac:dyDescent="0.25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43">
        <v>3.66</v>
      </c>
      <c r="H169" s="43">
        <v>6.1</v>
      </c>
      <c r="I169" s="43">
        <v>35.869999999999997</v>
      </c>
      <c r="J169" s="43">
        <v>200.2</v>
      </c>
      <c r="K169" s="44">
        <v>511</v>
      </c>
      <c r="L169" s="43">
        <v>9.25</v>
      </c>
    </row>
    <row r="170" spans="1:12" ht="15" x14ac:dyDescent="0.2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0.4</v>
      </c>
      <c r="H170" s="43">
        <v>0.1</v>
      </c>
      <c r="I170" s="43">
        <v>0.08</v>
      </c>
      <c r="J170" s="43">
        <v>39</v>
      </c>
      <c r="K170" s="44">
        <v>71</v>
      </c>
      <c r="L170" s="43">
        <v>4.6500000000000004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6.5</v>
      </c>
      <c r="H171" s="43">
        <v>2.5</v>
      </c>
      <c r="I171" s="43">
        <v>39</v>
      </c>
      <c r="J171" s="43">
        <v>139</v>
      </c>
      <c r="K171" s="44" t="s">
        <v>43</v>
      </c>
      <c r="L171" s="43">
        <v>7.4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50</v>
      </c>
      <c r="G172" s="43">
        <v>3.25</v>
      </c>
      <c r="H172" s="43">
        <v>0.6</v>
      </c>
      <c r="I172" s="43">
        <v>18.5</v>
      </c>
      <c r="J172" s="43">
        <v>90</v>
      </c>
      <c r="K172" s="44" t="s">
        <v>43</v>
      </c>
      <c r="L172" s="43">
        <v>4.5999999999999996</v>
      </c>
    </row>
    <row r="173" spans="1:12" ht="15" x14ac:dyDescent="0.25">
      <c r="A173" s="23"/>
      <c r="B173" s="15"/>
      <c r="C173" s="11"/>
      <c r="D173" s="6" t="s">
        <v>45</v>
      </c>
      <c r="E173" s="42" t="s">
        <v>74</v>
      </c>
      <c r="F173" s="43">
        <v>100</v>
      </c>
      <c r="G173" s="43">
        <v>8.02</v>
      </c>
      <c r="H173" s="43">
        <v>9.1</v>
      </c>
      <c r="I173" s="43">
        <v>2.57</v>
      </c>
      <c r="J173" s="43">
        <v>134.80000000000001</v>
      </c>
      <c r="K173" s="44">
        <v>2776</v>
      </c>
      <c r="L173" s="43">
        <v>10.15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38.03</v>
      </c>
      <c r="H175" s="19">
        <f t="shared" si="80"/>
        <v>21.659999999999997</v>
      </c>
      <c r="I175" s="19">
        <f t="shared" si="80"/>
        <v>100.07</v>
      </c>
      <c r="J175" s="19">
        <f t="shared" si="80"/>
        <v>706.08999999999992</v>
      </c>
      <c r="K175" s="25"/>
      <c r="L175" s="19">
        <f t="shared" ref="L175" si="81">SUM(L166:L174)</f>
        <v>60.089999999999996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750</v>
      </c>
      <c r="G176" s="32">
        <f t="shared" ref="G176" si="82">G165+G175</f>
        <v>38.83</v>
      </c>
      <c r="H176" s="32">
        <f t="shared" ref="H176" si="83">H165+H175</f>
        <v>21.859999999999996</v>
      </c>
      <c r="I176" s="32">
        <f t="shared" ref="I176" si="84">I165+I175</f>
        <v>107.57</v>
      </c>
      <c r="J176" s="32">
        <f t="shared" ref="J176:L176" si="85">J165+J175</f>
        <v>744.08999999999992</v>
      </c>
      <c r="K176" s="32"/>
      <c r="L176" s="32">
        <f t="shared" si="85"/>
        <v>67.38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77</v>
      </c>
      <c r="F181" s="43">
        <v>100</v>
      </c>
      <c r="G181" s="43">
        <v>0.7</v>
      </c>
      <c r="H181" s="43">
        <v>0.7</v>
      </c>
      <c r="I181" s="43">
        <v>17.2</v>
      </c>
      <c r="J181" s="43">
        <v>79.2</v>
      </c>
      <c r="K181" s="44"/>
      <c r="L181" s="43">
        <v>13.54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86">SUM(G177:G183)</f>
        <v>0.7</v>
      </c>
      <c r="H184" s="19">
        <f t="shared" si="86"/>
        <v>0.7</v>
      </c>
      <c r="I184" s="19">
        <f t="shared" si="86"/>
        <v>17.2</v>
      </c>
      <c r="J184" s="19">
        <f t="shared" si="86"/>
        <v>79.2</v>
      </c>
      <c r="K184" s="25"/>
      <c r="L184" s="19">
        <f t="shared" ref="L184" si="87">SUM(L177:L183)</f>
        <v>13.54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54</v>
      </c>
      <c r="F185" s="43">
        <v>50</v>
      </c>
      <c r="G185" s="43">
        <v>4.4000000000000004</v>
      </c>
      <c r="H185" s="43">
        <v>15.9</v>
      </c>
      <c r="I185" s="43">
        <v>6.8</v>
      </c>
      <c r="J185" s="43">
        <v>190</v>
      </c>
      <c r="K185" s="44">
        <v>341</v>
      </c>
      <c r="L185" s="43">
        <v>15.32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6.4</v>
      </c>
      <c r="H186" s="43">
        <v>5.3</v>
      </c>
      <c r="I186" s="43">
        <v>22</v>
      </c>
      <c r="J186" s="43">
        <v>143.5</v>
      </c>
      <c r="K186" s="44">
        <v>2317</v>
      </c>
      <c r="L186" s="43">
        <v>20.07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0.4</v>
      </c>
      <c r="H189" s="43">
        <v>0.1</v>
      </c>
      <c r="I189" s="43">
        <v>0.08</v>
      </c>
      <c r="J189" s="43">
        <v>39</v>
      </c>
      <c r="K189" s="44">
        <v>71</v>
      </c>
      <c r="L189" s="43">
        <v>4.6500000000000004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6.5</v>
      </c>
      <c r="H190" s="43">
        <v>2.5</v>
      </c>
      <c r="I190" s="43">
        <v>39</v>
      </c>
      <c r="J190" s="43">
        <v>139</v>
      </c>
      <c r="K190" s="44" t="s">
        <v>43</v>
      </c>
      <c r="L190" s="43">
        <v>7.4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50</v>
      </c>
      <c r="G191" s="43">
        <v>3.25</v>
      </c>
      <c r="H191" s="43">
        <v>0.6</v>
      </c>
      <c r="I191" s="43">
        <v>18.5</v>
      </c>
      <c r="J191" s="43">
        <v>90</v>
      </c>
      <c r="K191" s="44" t="s">
        <v>43</v>
      </c>
      <c r="L191" s="43">
        <v>6.4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600</v>
      </c>
      <c r="G194" s="19">
        <f t="shared" ref="G194:J194" si="88">SUM(G185:G193)</f>
        <v>20.950000000000003</v>
      </c>
      <c r="H194" s="19">
        <f t="shared" si="88"/>
        <v>24.400000000000002</v>
      </c>
      <c r="I194" s="19">
        <f t="shared" si="88"/>
        <v>86.38</v>
      </c>
      <c r="J194" s="19">
        <f t="shared" si="88"/>
        <v>601.5</v>
      </c>
      <c r="K194" s="25"/>
      <c r="L194" s="19">
        <f t="shared" ref="L194" si="89">SUM(L185:L193)</f>
        <v>53.839999999999996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700</v>
      </c>
      <c r="G195" s="32">
        <f t="shared" ref="G195" si="90">G184+G194</f>
        <v>21.650000000000002</v>
      </c>
      <c r="H195" s="32">
        <f t="shared" ref="H195" si="91">H184+H194</f>
        <v>25.1</v>
      </c>
      <c r="I195" s="32">
        <f t="shared" ref="I195" si="92">I184+I194</f>
        <v>103.58</v>
      </c>
      <c r="J195" s="32">
        <f t="shared" ref="J195:L195" si="93">J184+J194</f>
        <v>680.7</v>
      </c>
      <c r="K195" s="32"/>
      <c r="L195" s="32">
        <f t="shared" si="93"/>
        <v>67.38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702.5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30.460999999999995</v>
      </c>
      <c r="H196" s="34">
        <f t="shared" si="94"/>
        <v>24.36</v>
      </c>
      <c r="I196" s="34">
        <f t="shared" si="94"/>
        <v>121.72</v>
      </c>
      <c r="J196" s="34">
        <f t="shared" si="94"/>
        <v>770.14199999999994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cp:lastPrinted>2023-12-05T07:27:33Z</cp:lastPrinted>
  <dcterms:created xsi:type="dcterms:W3CDTF">2022-05-16T14:23:56Z</dcterms:created>
  <dcterms:modified xsi:type="dcterms:W3CDTF">2024-05-13T03:22:49Z</dcterms:modified>
</cp:coreProperties>
</file>