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7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I13" i="1"/>
  <c r="H13" i="1"/>
  <c r="G13" i="1"/>
  <c r="F13" i="1"/>
  <c r="F195" i="1" l="1"/>
  <c r="F176" i="1"/>
  <c r="I100" i="1"/>
  <c r="J176" i="1"/>
  <c r="I81" i="1"/>
  <c r="L195" i="1"/>
  <c r="G195" i="1"/>
  <c r="J195" i="1"/>
  <c r="H195" i="1"/>
  <c r="I176" i="1"/>
  <c r="L176" i="1"/>
  <c r="H176" i="1"/>
  <c r="G176" i="1"/>
  <c r="F157" i="1"/>
  <c r="L157" i="1"/>
  <c r="J157" i="1"/>
  <c r="H157" i="1"/>
  <c r="G157" i="1"/>
  <c r="L138" i="1"/>
  <c r="J138" i="1"/>
  <c r="I138" i="1"/>
  <c r="H138" i="1"/>
  <c r="G138" i="1"/>
  <c r="F138" i="1"/>
  <c r="J119" i="1"/>
  <c r="L119" i="1"/>
  <c r="H119" i="1"/>
  <c r="G119" i="1"/>
  <c r="F100" i="1"/>
  <c r="L100" i="1"/>
  <c r="J100" i="1"/>
  <c r="H100" i="1"/>
  <c r="G100" i="1"/>
  <c r="L81" i="1"/>
  <c r="J81" i="1"/>
  <c r="H81" i="1"/>
  <c r="G81" i="1"/>
  <c r="F81" i="1"/>
  <c r="I43" i="1"/>
  <c r="L43" i="1"/>
  <c r="J43" i="1"/>
  <c r="H43" i="1"/>
  <c r="G43" i="1"/>
  <c r="F43" i="1"/>
  <c r="I62" i="1"/>
  <c r="F62" i="1"/>
  <c r="L62" i="1"/>
  <c r="J62" i="1"/>
  <c r="H62" i="1"/>
  <c r="G62" i="1"/>
  <c r="F24" i="1"/>
  <c r="L24" i="1"/>
  <c r="J24" i="1"/>
  <c r="I24" i="1"/>
  <c r="H24" i="1"/>
  <c r="G24" i="1"/>
  <c r="I196" i="1" l="1"/>
  <c r="L196" i="1"/>
  <c r="F196" i="1"/>
  <c r="G196" i="1"/>
  <c r="H196" i="1"/>
  <c r="J196" i="1"/>
</calcChain>
</file>

<file path=xl/sharedStrings.xml><?xml version="1.0" encoding="utf-8"?>
<sst xmlns="http://schemas.openxmlformats.org/spreadsheetml/2006/main" count="286" uniqueCount="88">
  <si>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</si>
  <si>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</si>
  <si>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</si>
  <si>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</si>
  <si>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</si>
  <si>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</si>
  <si>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</si>
  <si>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</si>
  <si>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</si>
  <si>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</si>
  <si>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</si>
  <si>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</si>
  <si>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</si>
  <si>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</si>
  <si>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</si>
  <si>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</si>
  <si>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</si>
  <si>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</si>
  <si>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</si>
  <si>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</si>
  <si>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</si>
  <si>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</si>
  <si>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</si>
  <si>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</si>
  <si>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</si>
  <si>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</si>
  <si>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</si>
  <si>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</si>
  <si>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</si>
  <si>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</si>
  <si>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</si>
  <si>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</si>
  <si>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</si>
  <si>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</si>
  <si>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</si>
  <si>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</si>
  <si>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</si>
  <si>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</si>
  <si>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</si>
  <si>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</si>
  <si>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</si>
  <si>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пром</t>
  </si>
  <si>
    <t>хлеб ржаной</t>
  </si>
  <si>
    <t>соус</t>
  </si>
  <si>
    <t>соус томатный</t>
  </si>
  <si>
    <t>банан</t>
  </si>
  <si>
    <t>рассольник ленинградский</t>
  </si>
  <si>
    <t>чай с лимоном</t>
  </si>
  <si>
    <t>мандарин</t>
  </si>
  <si>
    <t>картофельное пюре</t>
  </si>
  <si>
    <t>чай с сахаром</t>
  </si>
  <si>
    <t>яблоко</t>
  </si>
  <si>
    <t>директор</t>
  </si>
  <si>
    <t>Кальяк И. В.</t>
  </si>
  <si>
    <t>салат из белокачанной капусты</t>
  </si>
  <si>
    <t>котлета мясная(из полуфабриката)</t>
  </si>
  <si>
    <t>макаронные изделия отварные</t>
  </si>
  <si>
    <t>щи из свежей капусты с картофелем</t>
  </si>
  <si>
    <t>котлета студенчиская</t>
  </si>
  <si>
    <t>0.0</t>
  </si>
  <si>
    <t xml:space="preserve"> </t>
  </si>
  <si>
    <t>суп картофельный с макаронными изделиями</t>
  </si>
  <si>
    <t>биточки паровые,соус молочный</t>
  </si>
  <si>
    <t>капуста тушенная</t>
  </si>
  <si>
    <t>кисель из канцентрата</t>
  </si>
  <si>
    <t>апельсин</t>
  </si>
  <si>
    <t>салат из свеклы с изюмом</t>
  </si>
  <si>
    <t>плов из отварной говядины</t>
  </si>
  <si>
    <t>компот из сухофруктов</t>
  </si>
  <si>
    <t>винегрет овощной</t>
  </si>
  <si>
    <t>суп картофельный с крупой</t>
  </si>
  <si>
    <t>бефстроганов из отварного мяса</t>
  </si>
  <si>
    <t>салат из морской капусты</t>
  </si>
  <si>
    <t>13.52</t>
  </si>
  <si>
    <t>котлета мясная(из полуфабреката)</t>
  </si>
  <si>
    <t>икра кабачковая</t>
  </si>
  <si>
    <t>жаркое по домашнему</t>
  </si>
  <si>
    <t>кисель из концентрата</t>
  </si>
  <si>
    <t>салат из свежих помидоров</t>
  </si>
  <si>
    <t>рыба тушенная в томате с овощами</t>
  </si>
  <si>
    <t>каша рисовая рассыпчатая</t>
  </si>
  <si>
    <t>соус сметанный</t>
  </si>
  <si>
    <t>кампот из апельсинов</t>
  </si>
  <si>
    <t>борщ скапустой и картофелем</t>
  </si>
  <si>
    <t>гуляш</t>
  </si>
  <si>
    <t>компот из смеси сухофруктов</t>
  </si>
  <si>
    <t>суп картофельный с клецками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</si>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</sst>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52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0.3</v>
      </c>
      <c r="H10" s="43">
        <v>0.2</v>
      </c>
      <c r="I10" s="43">
        <v>14</v>
      </c>
      <c r="J10" s="43">
        <v>52</v>
      </c>
      <c r="K10" s="44"/>
      <c r="L10" s="43">
        <v>10.5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 t="shared" ref="G13:I13" si="0">SUM(G6:G12)</f>
        <v>0.3</v>
      </c>
      <c r="H13" s="19">
        <f t="shared" si="0"/>
        <v>0.2</v>
      </c>
      <c r="I13" s="19">
        <f t="shared" si="0"/>
        <v>14</v>
      </c>
      <c r="J13" s="19">
        <v>79.2</v>
      </c>
      <c r="K13" s="25"/>
      <c r="L13" s="19">
        <f t="shared" ref="L13" si="1">SUM(L6:L12)</f>
        <v>10.5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1.2</v>
      </c>
      <c r="H14" s="43">
        <v>3</v>
      </c>
      <c r="I14" s="43">
        <v>6.2</v>
      </c>
      <c r="J14" s="43">
        <v>59</v>
      </c>
      <c r="K14" s="44">
        <v>43</v>
      </c>
      <c r="L14" s="51">
        <v>7.85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100</v>
      </c>
      <c r="G16" s="43">
        <v>18.600000000000001</v>
      </c>
      <c r="H16" s="43">
        <v>13.5</v>
      </c>
      <c r="I16" s="43">
        <v>19.600000000000001</v>
      </c>
      <c r="J16" s="43">
        <v>278</v>
      </c>
      <c r="K16" s="44">
        <v>164</v>
      </c>
      <c r="L16" s="43">
        <v>25.8</v>
      </c>
    </row>
    <row r="17" spans="1:12" ht="15" x14ac:dyDescent="0.25">
      <c r="A17" s="23"/>
      <c r="B17" s="15"/>
      <c r="C17" s="11"/>
      <c r="D17" s="7" t="s">
        <v>29</v>
      </c>
      <c r="E17" s="42" t="s">
        <v>56</v>
      </c>
      <c r="F17" s="43">
        <v>180</v>
      </c>
      <c r="G17" s="43">
        <v>6.5</v>
      </c>
      <c r="H17" s="43">
        <v>4.4000000000000004</v>
      </c>
      <c r="I17" s="43">
        <v>40</v>
      </c>
      <c r="J17" s="43">
        <v>233</v>
      </c>
      <c r="K17" s="44">
        <v>332</v>
      </c>
      <c r="L17" s="43">
        <v>13.65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</v>
      </c>
      <c r="I18" s="43">
        <v>9.1</v>
      </c>
      <c r="J18" s="43">
        <v>36</v>
      </c>
      <c r="K18" s="44">
        <v>685</v>
      </c>
      <c r="L18" s="43">
        <v>5.4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2.37</v>
      </c>
      <c r="H19" s="43">
        <v>0.3</v>
      </c>
      <c r="I19" s="43">
        <v>14.49</v>
      </c>
      <c r="J19" s="43">
        <v>73.8</v>
      </c>
      <c r="K19" s="44" t="s">
        <v>41</v>
      </c>
      <c r="L19" s="43">
        <v>4.26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1.98</v>
      </c>
      <c r="H20" s="43">
        <v>0.36</v>
      </c>
      <c r="I20" s="43">
        <v>10.02</v>
      </c>
      <c r="J20" s="43">
        <v>57.9</v>
      </c>
      <c r="K20" s="44" t="s">
        <v>41</v>
      </c>
      <c r="L20" s="43">
        <v>2.72</v>
      </c>
    </row>
    <row r="21" spans="1:12" ht="15" x14ac:dyDescent="0.25">
      <c r="A21" s="23"/>
      <c r="B21" s="15"/>
      <c r="C21" s="11"/>
      <c r="D21" s="6" t="s">
        <v>43</v>
      </c>
      <c r="E21" s="42" t="s">
        <v>44</v>
      </c>
      <c r="F21" s="43">
        <v>30</v>
      </c>
      <c r="G21" s="43">
        <v>0.4</v>
      </c>
      <c r="H21" s="43">
        <v>1.3</v>
      </c>
      <c r="I21" s="43">
        <v>2</v>
      </c>
      <c r="J21" s="43">
        <v>22</v>
      </c>
      <c r="K21" s="44">
        <v>593</v>
      </c>
      <c r="L21" s="43">
        <v>6.2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2">SUM(G14:G22)</f>
        <v>31.25</v>
      </c>
      <c r="H23" s="19">
        <f t="shared" si="2"/>
        <v>22.86</v>
      </c>
      <c r="I23" s="19">
        <f t="shared" si="2"/>
        <v>101.40999999999998</v>
      </c>
      <c r="J23" s="19">
        <f t="shared" si="2"/>
        <v>759.69999999999993</v>
      </c>
      <c r="K23" s="25"/>
      <c r="L23" s="19">
        <f t="shared" ref="L23" si="3">SUM(L14:L22)</f>
        <v>65.88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730</v>
      </c>
      <c r="G24" s="32">
        <f t="shared" ref="G24:J24" si="4">G13+G23</f>
        <v>31.55</v>
      </c>
      <c r="H24" s="32">
        <f t="shared" si="4"/>
        <v>23.06</v>
      </c>
      <c r="I24" s="32">
        <f t="shared" si="4"/>
        <v>115.40999999999998</v>
      </c>
      <c r="J24" s="32">
        <f t="shared" si="4"/>
        <v>838.9</v>
      </c>
      <c r="K24" s="32"/>
      <c r="L24" s="32">
        <f t="shared" ref="L24" si="5">L13+L23</f>
        <v>76.38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1.1000000000000001</v>
      </c>
      <c r="H29" s="43">
        <v>0.3</v>
      </c>
      <c r="I29" s="43">
        <v>23</v>
      </c>
      <c r="J29" s="43">
        <v>89</v>
      </c>
      <c r="K29" s="44"/>
      <c r="L29" s="43">
        <v>10.039999999999999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1.1000000000000001</v>
      </c>
      <c r="H32" s="19">
        <f t="shared" ref="H32" si="7">SUM(H25:H31)</f>
        <v>0.3</v>
      </c>
      <c r="I32" s="19">
        <f t="shared" ref="I32" si="8">SUM(I25:I31)</f>
        <v>23</v>
      </c>
      <c r="J32" s="19">
        <f t="shared" ref="J32:L32" si="9">SUM(J25:J31)</f>
        <v>89</v>
      </c>
      <c r="K32" s="25"/>
      <c r="L32" s="19">
        <f t="shared" si="9"/>
        <v>10.039999999999999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2</v>
      </c>
      <c r="H34" s="43">
        <v>6.2</v>
      </c>
      <c r="I34" s="43">
        <v>8.8000000000000007</v>
      </c>
      <c r="J34" s="43">
        <v>103</v>
      </c>
      <c r="K34" s="44">
        <v>124</v>
      </c>
      <c r="L34" s="43">
        <v>16.78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12.7</v>
      </c>
      <c r="H35" s="43">
        <v>14.8</v>
      </c>
      <c r="I35" s="43">
        <v>10.6</v>
      </c>
      <c r="J35" s="43">
        <v>230</v>
      </c>
      <c r="K35" s="44">
        <v>173</v>
      </c>
      <c r="L35" s="43">
        <v>27.73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4.0999999999999996</v>
      </c>
      <c r="H36" s="43">
        <v>6.4</v>
      </c>
      <c r="I36" s="43">
        <v>26.7</v>
      </c>
      <c r="J36" s="43">
        <v>188</v>
      </c>
      <c r="K36" s="44">
        <v>520</v>
      </c>
      <c r="L36" s="43">
        <v>8.1999999999999993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0.2</v>
      </c>
      <c r="H37" s="43" t="s">
        <v>59</v>
      </c>
      <c r="I37" s="43">
        <v>9.3000000000000007</v>
      </c>
      <c r="J37" s="43">
        <v>38</v>
      </c>
      <c r="K37" s="44">
        <v>686</v>
      </c>
      <c r="L37" s="43">
        <v>6.65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2.37</v>
      </c>
      <c r="H38" s="43">
        <v>0.3</v>
      </c>
      <c r="I38" s="43">
        <v>14.49</v>
      </c>
      <c r="J38" s="43">
        <v>73.8</v>
      </c>
      <c r="K38" s="44" t="s">
        <v>41</v>
      </c>
      <c r="L38" s="43">
        <v>4.26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30</v>
      </c>
      <c r="G39" s="43">
        <v>1.98</v>
      </c>
      <c r="H39" s="43">
        <v>0.36</v>
      </c>
      <c r="I39" s="43">
        <v>10.02</v>
      </c>
      <c r="J39" s="43">
        <v>57.9</v>
      </c>
      <c r="K39" s="44" t="s">
        <v>41</v>
      </c>
      <c r="L39" s="43">
        <v>2.72</v>
      </c>
    </row>
    <row r="40" spans="1:12" ht="15" x14ac:dyDescent="0.25">
      <c r="A40" s="14"/>
      <c r="B40" s="15"/>
      <c r="C40" s="11"/>
      <c r="D40" s="6"/>
      <c r="E40" s="42"/>
      <c r="F40" s="43"/>
      <c r="G40" s="43" t="s">
        <v>60</v>
      </c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23.349999999999998</v>
      </c>
      <c r="H42" s="19">
        <f t="shared" ref="H42" si="11">SUM(H33:H41)</f>
        <v>28.06</v>
      </c>
      <c r="I42" s="19">
        <f t="shared" ref="I42" si="12">SUM(I33:I41)</f>
        <v>79.909999999999982</v>
      </c>
      <c r="J42" s="19">
        <f t="shared" ref="J42:L42" si="13">SUM(J33:J41)</f>
        <v>690.69999999999993</v>
      </c>
      <c r="K42" s="25"/>
      <c r="L42" s="19">
        <f t="shared" si="13"/>
        <v>66.34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900</v>
      </c>
      <c r="G43" s="32">
        <f t="shared" ref="G43" si="14">G32+G42</f>
        <v>24.45</v>
      </c>
      <c r="H43" s="32">
        <f t="shared" ref="H43" si="15">H32+H42</f>
        <v>28.36</v>
      </c>
      <c r="I43" s="32">
        <f t="shared" ref="I43" si="16">I32+I42</f>
        <v>102.90999999999998</v>
      </c>
      <c r="J43" s="32">
        <f t="shared" ref="J43:L43" si="17">J32+J42</f>
        <v>779.69999999999993</v>
      </c>
      <c r="K43" s="32"/>
      <c r="L43" s="32">
        <f t="shared" si="17"/>
        <v>76.38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>
        <v>100</v>
      </c>
      <c r="G48" s="43">
        <v>0.9</v>
      </c>
      <c r="H48" s="43">
        <v>0.1</v>
      </c>
      <c r="I48" s="43">
        <v>12</v>
      </c>
      <c r="J48" s="43">
        <v>47</v>
      </c>
      <c r="K48" s="44"/>
      <c r="L48" s="43">
        <v>10.96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18">SUM(G44:G50)</f>
        <v>0.9</v>
      </c>
      <c r="H51" s="19">
        <f t="shared" ref="H51" si="19">SUM(H44:H50)</f>
        <v>0.1</v>
      </c>
      <c r="I51" s="19">
        <f t="shared" ref="I51" si="20">SUM(I44:I50)</f>
        <v>12</v>
      </c>
      <c r="J51" s="19">
        <f t="shared" ref="J51:L51" si="21">SUM(J44:J50)</f>
        <v>47</v>
      </c>
      <c r="K51" s="25"/>
      <c r="L51" s="19">
        <f t="shared" si="21"/>
        <v>10.96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5.5</v>
      </c>
      <c r="H53" s="43">
        <v>5</v>
      </c>
      <c r="I53" s="43">
        <v>20.2</v>
      </c>
      <c r="J53" s="43">
        <v>153</v>
      </c>
      <c r="K53" s="44">
        <v>140</v>
      </c>
      <c r="L53" s="43">
        <v>17.2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8.8000000000000007</v>
      </c>
      <c r="H54" s="43">
        <v>7.4</v>
      </c>
      <c r="I54" s="43">
        <v>7.9</v>
      </c>
      <c r="J54" s="43">
        <v>134</v>
      </c>
      <c r="K54" s="44">
        <v>289</v>
      </c>
      <c r="L54" s="43">
        <v>23.79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200</v>
      </c>
      <c r="G55" s="43">
        <v>4.5</v>
      </c>
      <c r="H55" s="43">
        <v>6.4</v>
      </c>
      <c r="I55" s="43">
        <v>18.399999999999999</v>
      </c>
      <c r="J55" s="43">
        <v>158</v>
      </c>
      <c r="K55" s="44">
        <v>534</v>
      </c>
      <c r="L55" s="43">
        <v>6.7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</v>
      </c>
      <c r="H56" s="43">
        <v>0</v>
      </c>
      <c r="I56" s="43">
        <v>20</v>
      </c>
      <c r="J56" s="43">
        <v>76</v>
      </c>
      <c r="K56" s="44">
        <v>648</v>
      </c>
      <c r="L56" s="43">
        <v>10.75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2.37</v>
      </c>
      <c r="H57" s="43">
        <v>0.3</v>
      </c>
      <c r="I57" s="43">
        <v>14.49</v>
      </c>
      <c r="J57" s="43">
        <v>73.8</v>
      </c>
      <c r="K57" s="44" t="s">
        <v>41</v>
      </c>
      <c r="L57" s="43">
        <v>4.26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1.98</v>
      </c>
      <c r="H58" s="43">
        <v>0.36</v>
      </c>
      <c r="I58" s="43">
        <v>10.02</v>
      </c>
      <c r="J58" s="43">
        <v>57.9</v>
      </c>
      <c r="K58" s="44" t="s">
        <v>41</v>
      </c>
      <c r="L58" s="43">
        <v>2.72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23.150000000000002</v>
      </c>
      <c r="H61" s="19">
        <f t="shared" ref="H61" si="23">SUM(H52:H60)</f>
        <v>19.46</v>
      </c>
      <c r="I61" s="19">
        <f t="shared" ref="I61" si="24">SUM(I52:I60)</f>
        <v>91.009999999999991</v>
      </c>
      <c r="J61" s="19">
        <f t="shared" ref="J61:L61" si="25">SUM(J52:J60)</f>
        <v>652.69999999999993</v>
      </c>
      <c r="K61" s="25"/>
      <c r="L61" s="19">
        <f t="shared" si="25"/>
        <v>65.42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900</v>
      </c>
      <c r="G62" s="32">
        <f t="shared" ref="G62" si="26">G51+G61</f>
        <v>24.05</v>
      </c>
      <c r="H62" s="32">
        <f t="shared" ref="H62" si="27">H51+H61</f>
        <v>19.560000000000002</v>
      </c>
      <c r="I62" s="32">
        <f t="shared" ref="I62" si="28">I51+I61</f>
        <v>103.00999999999999</v>
      </c>
      <c r="J62" s="32">
        <f t="shared" ref="J62:L62" si="29">J51+J61</f>
        <v>699.69999999999993</v>
      </c>
      <c r="K62" s="32"/>
      <c r="L62" s="32">
        <f t="shared" si="29"/>
        <v>76.38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150</v>
      </c>
      <c r="G67" s="43">
        <v>0.45</v>
      </c>
      <c r="H67" s="43">
        <v>0.3</v>
      </c>
      <c r="I67" s="43">
        <v>21</v>
      </c>
      <c r="J67" s="43">
        <v>78</v>
      </c>
      <c r="K67" s="44"/>
      <c r="L67" s="43">
        <v>15.75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150</v>
      </c>
      <c r="G70" s="19">
        <f t="shared" ref="G70" si="30">SUM(G63:G69)</f>
        <v>0.45</v>
      </c>
      <c r="H70" s="19">
        <f t="shared" ref="H70" si="31">SUM(H63:H69)</f>
        <v>0.3</v>
      </c>
      <c r="I70" s="19">
        <f t="shared" ref="I70" si="32">SUM(I63:I69)</f>
        <v>21</v>
      </c>
      <c r="J70" s="19">
        <f t="shared" ref="J70:L70" si="33">SUM(J63:J69)</f>
        <v>78</v>
      </c>
      <c r="K70" s="25"/>
      <c r="L70" s="19">
        <f t="shared" si="33"/>
        <v>15.75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0.8</v>
      </c>
      <c r="H71" s="43">
        <v>3.9</v>
      </c>
      <c r="I71" s="43">
        <v>7.7</v>
      </c>
      <c r="J71" s="43">
        <v>70</v>
      </c>
      <c r="K71" s="44">
        <v>418</v>
      </c>
      <c r="L71" s="43">
        <v>14.32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250</v>
      </c>
      <c r="G73" s="43">
        <v>18.5</v>
      </c>
      <c r="H73" s="43">
        <v>20.100000000000001</v>
      </c>
      <c r="I73" s="43">
        <v>50.1</v>
      </c>
      <c r="J73" s="43">
        <v>465</v>
      </c>
      <c r="K73" s="44">
        <v>278</v>
      </c>
      <c r="L73" s="43">
        <v>28.58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0.5</v>
      </c>
      <c r="H75" s="43">
        <v>0.1</v>
      </c>
      <c r="I75" s="43">
        <v>30.9</v>
      </c>
      <c r="J75" s="43">
        <v>123</v>
      </c>
      <c r="K75" s="44">
        <v>74</v>
      </c>
      <c r="L75" s="43">
        <v>10.75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2.37</v>
      </c>
      <c r="H76" s="43">
        <v>0.3</v>
      </c>
      <c r="I76" s="43">
        <v>14.49</v>
      </c>
      <c r="J76" s="43">
        <v>73.8</v>
      </c>
      <c r="K76" s="44" t="s">
        <v>41</v>
      </c>
      <c r="L76" s="43">
        <v>4.26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30</v>
      </c>
      <c r="G77" s="43">
        <v>1.98</v>
      </c>
      <c r="H77" s="43">
        <v>0.36</v>
      </c>
      <c r="I77" s="43">
        <v>10.02</v>
      </c>
      <c r="J77" s="43">
        <v>57.9</v>
      </c>
      <c r="K77" s="44" t="s">
        <v>41</v>
      </c>
      <c r="L77" s="43">
        <v>2.72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4">SUM(G71:G79)</f>
        <v>24.150000000000002</v>
      </c>
      <c r="H80" s="19">
        <f t="shared" ref="H80" si="35">SUM(H71:H79)</f>
        <v>24.76</v>
      </c>
      <c r="I80" s="19">
        <f t="shared" ref="I80" si="36">SUM(I71:I79)</f>
        <v>113.21</v>
      </c>
      <c r="J80" s="19">
        <f t="shared" ref="J80:L80" si="37">SUM(J71:J79)</f>
        <v>789.69999999999993</v>
      </c>
      <c r="K80" s="25"/>
      <c r="L80" s="19">
        <f t="shared" si="37"/>
        <v>60.629999999999995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720</v>
      </c>
      <c r="G81" s="32">
        <f t="shared" ref="G81" si="38">G70+G80</f>
        <v>24.6</v>
      </c>
      <c r="H81" s="32">
        <f t="shared" ref="H81" si="39">H70+H80</f>
        <v>25.060000000000002</v>
      </c>
      <c r="I81" s="32">
        <f t="shared" ref="I81" si="40">I70+I80</f>
        <v>134.20999999999998</v>
      </c>
      <c r="J81" s="32">
        <f t="shared" ref="J81:L81" si="41">J70+J80</f>
        <v>867.69999999999993</v>
      </c>
      <c r="K81" s="32"/>
      <c r="L81" s="32">
        <f t="shared" si="41"/>
        <v>76.38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1.1000000000000001</v>
      </c>
      <c r="H86" s="43">
        <v>0.3</v>
      </c>
      <c r="I86" s="43">
        <v>23</v>
      </c>
      <c r="J86" s="43">
        <v>89</v>
      </c>
      <c r="K86" s="44"/>
      <c r="L86" s="43">
        <v>10.039999999999999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100</v>
      </c>
      <c r="G89" s="19">
        <f t="shared" ref="G89" si="42">SUM(G82:G88)</f>
        <v>1.1000000000000001</v>
      </c>
      <c r="H89" s="19">
        <f t="shared" ref="H89" si="43">SUM(H82:H88)</f>
        <v>0.3</v>
      </c>
      <c r="I89" s="19">
        <f t="shared" ref="I89" si="44">SUM(I82:I88)</f>
        <v>23</v>
      </c>
      <c r="J89" s="19">
        <f t="shared" ref="J89:L89" si="45">SUM(J82:J88)</f>
        <v>89</v>
      </c>
      <c r="K89" s="25"/>
      <c r="L89" s="19">
        <f t="shared" si="45"/>
        <v>10.039999999999999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4.5</v>
      </c>
      <c r="H90" s="43">
        <v>2.5</v>
      </c>
      <c r="I90" s="43">
        <v>29.5</v>
      </c>
      <c r="J90" s="43">
        <v>155</v>
      </c>
      <c r="K90" s="44"/>
      <c r="L90" s="43">
        <v>13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16.2</v>
      </c>
      <c r="H92" s="43">
        <v>15.1</v>
      </c>
      <c r="I92" s="43">
        <v>2.1</v>
      </c>
      <c r="J92" s="43">
        <v>210</v>
      </c>
      <c r="K92" s="44">
        <v>148</v>
      </c>
      <c r="L92" s="43">
        <v>23.4</v>
      </c>
    </row>
    <row r="93" spans="1:12" ht="15" x14ac:dyDescent="0.25">
      <c r="A93" s="23"/>
      <c r="B93" s="15"/>
      <c r="C93" s="11"/>
      <c r="D93" s="7" t="s">
        <v>29</v>
      </c>
      <c r="E93" s="42" t="s">
        <v>39</v>
      </c>
      <c r="F93" s="43">
        <v>180</v>
      </c>
      <c r="G93" s="43">
        <v>10.6</v>
      </c>
      <c r="H93" s="43">
        <v>6.8</v>
      </c>
      <c r="I93" s="43">
        <v>46.3</v>
      </c>
      <c r="J93" s="43">
        <v>312</v>
      </c>
      <c r="K93" s="44">
        <v>297</v>
      </c>
      <c r="L93" s="43">
        <v>17.559999999999999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1.37</v>
      </c>
      <c r="H94" s="43">
        <v>0</v>
      </c>
      <c r="I94" s="43">
        <v>19.989999999999998</v>
      </c>
      <c r="J94" s="43">
        <v>87.42</v>
      </c>
      <c r="K94" s="44">
        <v>685</v>
      </c>
      <c r="L94" s="43">
        <v>5.4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2.37</v>
      </c>
      <c r="H95" s="43">
        <v>0.3</v>
      </c>
      <c r="I95" s="43">
        <v>14.49</v>
      </c>
      <c r="J95" s="43">
        <v>73.8</v>
      </c>
      <c r="K95" s="44" t="s">
        <v>41</v>
      </c>
      <c r="L95" s="43">
        <v>4.26</v>
      </c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30</v>
      </c>
      <c r="G96" s="43">
        <v>1.98</v>
      </c>
      <c r="H96" s="43">
        <v>0.36</v>
      </c>
      <c r="I96" s="43">
        <v>10.02</v>
      </c>
      <c r="J96" s="43">
        <v>57.9</v>
      </c>
      <c r="K96" s="44" t="s">
        <v>41</v>
      </c>
      <c r="L96" s="43">
        <v>2.72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37.019999999999989</v>
      </c>
      <c r="H99" s="19">
        <f t="shared" ref="H99" si="47">SUM(H90:H98)</f>
        <v>25.060000000000002</v>
      </c>
      <c r="I99" s="19">
        <f t="shared" ref="I99" si="48">SUM(I90:I98)</f>
        <v>122.39999999999999</v>
      </c>
      <c r="J99" s="19">
        <f t="shared" ref="J99:L99" si="49">SUM(J90:J98)</f>
        <v>896.11999999999989</v>
      </c>
      <c r="K99" s="25"/>
      <c r="L99" s="19">
        <f t="shared" si="49"/>
        <v>66.339999999999989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700</v>
      </c>
      <c r="G100" s="32">
        <f t="shared" ref="G100" si="50">G89+G99</f>
        <v>38.11999999999999</v>
      </c>
      <c r="H100" s="32">
        <f t="shared" ref="H100" si="51">H89+H99</f>
        <v>25.360000000000003</v>
      </c>
      <c r="I100" s="32">
        <f t="shared" ref="I100" si="52">I89+I99</f>
        <v>145.39999999999998</v>
      </c>
      <c r="J100" s="32">
        <f t="shared" ref="J100:L100" si="53">J89+J99</f>
        <v>985.11999999999989</v>
      </c>
      <c r="K100" s="32"/>
      <c r="L100" s="32">
        <f t="shared" si="53"/>
        <v>76.38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0.6</v>
      </c>
      <c r="H109" s="43">
        <v>0.1</v>
      </c>
      <c r="I109" s="43">
        <v>0.2</v>
      </c>
      <c r="J109" s="43">
        <v>4</v>
      </c>
      <c r="K109" s="44" t="s">
        <v>73</v>
      </c>
      <c r="L109" s="43">
        <v>9.75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2.6</v>
      </c>
      <c r="H110" s="43">
        <v>2.6</v>
      </c>
      <c r="I110" s="43">
        <v>19.3</v>
      </c>
      <c r="J110" s="43">
        <v>117</v>
      </c>
      <c r="K110" s="44">
        <v>138</v>
      </c>
      <c r="L110" s="43">
        <v>12.8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100</v>
      </c>
      <c r="G111" s="43">
        <v>18.600000000000001</v>
      </c>
      <c r="H111" s="43">
        <v>13.5</v>
      </c>
      <c r="I111" s="43">
        <v>19.600000000000001</v>
      </c>
      <c r="J111" s="43">
        <v>278</v>
      </c>
      <c r="K111" s="44">
        <v>164</v>
      </c>
      <c r="L111" s="43">
        <v>25.8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200</v>
      </c>
      <c r="G112" s="43">
        <v>4.0999999999999996</v>
      </c>
      <c r="H112" s="43">
        <v>6.4</v>
      </c>
      <c r="I112" s="43">
        <v>26.7</v>
      </c>
      <c r="J112" s="43">
        <v>188</v>
      </c>
      <c r="K112" s="44">
        <v>520</v>
      </c>
      <c r="L112" s="43">
        <v>8.1999999999999993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0.2</v>
      </c>
      <c r="H113" s="43">
        <v>0</v>
      </c>
      <c r="I113" s="43">
        <v>9.3000000000000007</v>
      </c>
      <c r="J113" s="43">
        <v>38</v>
      </c>
      <c r="K113" s="44">
        <v>686</v>
      </c>
      <c r="L113" s="43">
        <v>6.65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73.8</v>
      </c>
      <c r="K114" s="44" t="s">
        <v>41</v>
      </c>
      <c r="L114" s="43">
        <v>4.26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57.9</v>
      </c>
      <c r="K115" s="44" t="s">
        <v>41</v>
      </c>
      <c r="L115" s="43">
        <v>2.72</v>
      </c>
    </row>
    <row r="116" spans="1:12" ht="15" x14ac:dyDescent="0.25">
      <c r="A116" s="23"/>
      <c r="B116" s="15"/>
      <c r="C116" s="11"/>
      <c r="D116" s="6" t="s">
        <v>43</v>
      </c>
      <c r="E116" s="42" t="s">
        <v>44</v>
      </c>
      <c r="F116" s="43">
        <v>30</v>
      </c>
      <c r="G116" s="43">
        <v>0.4</v>
      </c>
      <c r="H116" s="43">
        <v>1.3</v>
      </c>
      <c r="I116" s="43">
        <v>2</v>
      </c>
      <c r="J116" s="43">
        <v>22</v>
      </c>
      <c r="K116" s="44">
        <v>593</v>
      </c>
      <c r="L116" s="43">
        <v>6.2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30.849999999999998</v>
      </c>
      <c r="H118" s="19">
        <f t="shared" si="56"/>
        <v>24.560000000000002</v>
      </c>
      <c r="I118" s="19">
        <f t="shared" si="56"/>
        <v>101.60999999999999</v>
      </c>
      <c r="J118" s="19">
        <f t="shared" si="56"/>
        <v>778.69999999999993</v>
      </c>
      <c r="K118" s="25"/>
      <c r="L118" s="19">
        <f t="shared" ref="L118" si="57">SUM(L109:L117)</f>
        <v>76.38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v>900</v>
      </c>
      <c r="G119" s="32">
        <f t="shared" ref="G119" si="58">G108+G118</f>
        <v>30.849999999999998</v>
      </c>
      <c r="H119" s="32">
        <f t="shared" ref="H119" si="59">H108+H118</f>
        <v>24.560000000000002</v>
      </c>
      <c r="I119" s="32">
        <f t="shared" ref="I119" si="60">I108+I118</f>
        <v>101.60999999999999</v>
      </c>
      <c r="J119" s="32">
        <f t="shared" ref="J119:L119" si="61">J108+J118</f>
        <v>778.69999999999993</v>
      </c>
      <c r="K119" s="32"/>
      <c r="L119" s="32">
        <f t="shared" si="61"/>
        <v>76.38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0.8</v>
      </c>
      <c r="H128" s="43">
        <v>3.1</v>
      </c>
      <c r="I128" s="43">
        <v>4.4000000000000004</v>
      </c>
      <c r="J128" s="43">
        <v>51</v>
      </c>
      <c r="K128" s="44">
        <v>7</v>
      </c>
      <c r="L128" s="43">
        <v>5.28</v>
      </c>
    </row>
    <row r="129" spans="1:12" ht="15" x14ac:dyDescent="0.25">
      <c r="A129" s="14"/>
      <c r="B129" s="15"/>
      <c r="C129" s="11"/>
      <c r="D129" s="7" t="s">
        <v>27</v>
      </c>
      <c r="E129" s="42" t="s">
        <v>46</v>
      </c>
      <c r="F129" s="43">
        <v>250</v>
      </c>
      <c r="G129" s="43">
        <v>2.4</v>
      </c>
      <c r="H129" s="43">
        <v>5.7</v>
      </c>
      <c r="I129" s="43">
        <v>15.7</v>
      </c>
      <c r="J129" s="43">
        <v>130</v>
      </c>
      <c r="K129" s="52">
        <v>3132</v>
      </c>
      <c r="L129" s="43">
        <v>13.78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240</v>
      </c>
      <c r="G130" s="43">
        <v>24</v>
      </c>
      <c r="H130" s="43">
        <v>24.2</v>
      </c>
      <c r="I130" s="43">
        <v>21.6</v>
      </c>
      <c r="J130" s="43">
        <v>407</v>
      </c>
      <c r="K130" s="44">
        <v>436</v>
      </c>
      <c r="L130" s="43">
        <v>39.590000000000003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2.14</v>
      </c>
      <c r="H132" s="43">
        <v>1.67</v>
      </c>
      <c r="I132" s="43">
        <v>12.03</v>
      </c>
      <c r="J132" s="43">
        <v>66.87</v>
      </c>
      <c r="K132" s="44">
        <v>648</v>
      </c>
      <c r="L132" s="43">
        <v>10.75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73.8</v>
      </c>
      <c r="K133" s="44" t="s">
        <v>41</v>
      </c>
      <c r="L133" s="43">
        <v>4.26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57.9</v>
      </c>
      <c r="K134" s="44" t="s">
        <v>41</v>
      </c>
      <c r="L134" s="43">
        <v>2.72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33.69</v>
      </c>
      <c r="H137" s="19">
        <f t="shared" si="64"/>
        <v>35.33</v>
      </c>
      <c r="I137" s="19">
        <f t="shared" si="64"/>
        <v>78.239999999999995</v>
      </c>
      <c r="J137" s="19">
        <f t="shared" si="64"/>
        <v>786.56999999999994</v>
      </c>
      <c r="K137" s="25"/>
      <c r="L137" s="19">
        <f t="shared" ref="L137" si="65">SUM(L128:L136)</f>
        <v>76.38000000000001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810</v>
      </c>
      <c r="G138" s="32">
        <f t="shared" ref="G138" si="66">G127+G137</f>
        <v>33.69</v>
      </c>
      <c r="H138" s="32">
        <f t="shared" ref="H138" si="67">H127+H137</f>
        <v>35.33</v>
      </c>
      <c r="I138" s="32">
        <f t="shared" ref="I138" si="68">I127+I137</f>
        <v>78.239999999999995</v>
      </c>
      <c r="J138" s="32">
        <f t="shared" ref="J138:L138" si="69">J127+J137</f>
        <v>786.56999999999994</v>
      </c>
      <c r="K138" s="32"/>
      <c r="L138" s="32">
        <f t="shared" si="69"/>
        <v>76.38000000000001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4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4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4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60</v>
      </c>
      <c r="G147" s="43">
        <v>0.6</v>
      </c>
      <c r="H147" s="43">
        <v>3</v>
      </c>
      <c r="I147" s="43">
        <v>2.9</v>
      </c>
      <c r="J147" s="43">
        <v>43</v>
      </c>
      <c r="K147" s="44">
        <v>19</v>
      </c>
      <c r="L147" s="43"/>
    </row>
    <row r="148" spans="1:14" ht="15" x14ac:dyDescent="0.25">
      <c r="A148" s="23"/>
      <c r="B148" s="15"/>
      <c r="C148" s="11"/>
      <c r="D148" s="7" t="s">
        <v>27</v>
      </c>
      <c r="E148" s="42" t="s">
        <v>61</v>
      </c>
      <c r="F148" s="43">
        <v>300</v>
      </c>
      <c r="G148" s="43">
        <v>6.6</v>
      </c>
      <c r="H148" s="43">
        <v>6</v>
      </c>
      <c r="I148" s="43">
        <v>24.2</v>
      </c>
      <c r="J148" s="43">
        <v>184</v>
      </c>
      <c r="K148" s="44">
        <v>140</v>
      </c>
      <c r="L148" s="43">
        <v>17.2</v>
      </c>
    </row>
    <row r="149" spans="1:14" ht="15" x14ac:dyDescent="0.25">
      <c r="A149" s="23"/>
      <c r="B149" s="15"/>
      <c r="C149" s="11"/>
      <c r="D149" s="7" t="s">
        <v>28</v>
      </c>
      <c r="E149" s="42" t="s">
        <v>79</v>
      </c>
      <c r="F149" s="43">
        <v>120</v>
      </c>
      <c r="G149" s="43">
        <v>11.4</v>
      </c>
      <c r="H149" s="43">
        <v>5.9</v>
      </c>
      <c r="I149" s="43">
        <v>5.5</v>
      </c>
      <c r="J149" s="43">
        <v>121</v>
      </c>
      <c r="K149" s="44">
        <v>374</v>
      </c>
      <c r="L149" s="43">
        <v>29.8</v>
      </c>
    </row>
    <row r="150" spans="1:14" ht="15" x14ac:dyDescent="0.25">
      <c r="A150" s="23"/>
      <c r="B150" s="15"/>
      <c r="C150" s="11"/>
      <c r="D150" s="7" t="s">
        <v>29</v>
      </c>
      <c r="E150" s="42" t="s">
        <v>80</v>
      </c>
      <c r="F150" s="43">
        <v>210</v>
      </c>
      <c r="G150" s="43">
        <v>5.4</v>
      </c>
      <c r="H150" s="43">
        <v>8.9</v>
      </c>
      <c r="I150" s="43">
        <v>55</v>
      </c>
      <c r="J150" s="43">
        <v>331</v>
      </c>
      <c r="K150" s="44">
        <v>297</v>
      </c>
      <c r="L150" s="43">
        <v>8.1999999999999993</v>
      </c>
      <c r="N150" s="2" t="s">
        <v>60</v>
      </c>
    </row>
    <row r="151" spans="1:14" ht="15" x14ac:dyDescent="0.25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0.5</v>
      </c>
      <c r="H151" s="43">
        <v>0.1</v>
      </c>
      <c r="I151" s="43">
        <v>18</v>
      </c>
      <c r="J151" s="43">
        <v>76</v>
      </c>
      <c r="K151" s="44">
        <v>636</v>
      </c>
      <c r="L151" s="43">
        <v>11.1</v>
      </c>
    </row>
    <row r="152" spans="1:14" ht="15" x14ac:dyDescent="0.25">
      <c r="A152" s="23"/>
      <c r="B152" s="15"/>
      <c r="C152" s="11"/>
      <c r="D152" s="7" t="s">
        <v>31</v>
      </c>
      <c r="E152" s="42" t="s">
        <v>40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73.8</v>
      </c>
      <c r="K152" s="44" t="s">
        <v>41</v>
      </c>
      <c r="L152" s="43">
        <v>4.26</v>
      </c>
    </row>
    <row r="153" spans="1:14" ht="15" x14ac:dyDescent="0.25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57.9</v>
      </c>
      <c r="K153" s="44" t="s">
        <v>41</v>
      </c>
      <c r="L153" s="43">
        <v>2.72</v>
      </c>
    </row>
    <row r="154" spans="1:14" ht="15" x14ac:dyDescent="0.25">
      <c r="A154" s="23"/>
      <c r="B154" s="15"/>
      <c r="C154" s="11"/>
      <c r="D154" s="6" t="s">
        <v>43</v>
      </c>
      <c r="E154" s="42" t="s">
        <v>81</v>
      </c>
      <c r="F154" s="43">
        <v>50</v>
      </c>
      <c r="G154" s="43">
        <v>0.7</v>
      </c>
      <c r="H154" s="43">
        <v>2.2000000000000002</v>
      </c>
      <c r="I154" s="43">
        <v>2.9</v>
      </c>
      <c r="J154" s="43">
        <v>35</v>
      </c>
      <c r="K154" s="44">
        <v>600</v>
      </c>
      <c r="L154" s="43">
        <v>3.1</v>
      </c>
    </row>
    <row r="155" spans="1:14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4" ht="15" x14ac:dyDescent="0.25">
      <c r="A156" s="24"/>
      <c r="B156" s="17"/>
      <c r="C156" s="8"/>
      <c r="D156" s="18" t="s">
        <v>33</v>
      </c>
      <c r="E156" s="9"/>
      <c r="F156" s="19">
        <f>SUM(F147:F155)</f>
        <v>1000</v>
      </c>
      <c r="G156" s="19">
        <f t="shared" ref="G156:J156" si="72">SUM(G147:G155)</f>
        <v>29.55</v>
      </c>
      <c r="H156" s="19">
        <f t="shared" si="72"/>
        <v>26.76</v>
      </c>
      <c r="I156" s="19">
        <f t="shared" si="72"/>
        <v>133.01</v>
      </c>
      <c r="J156" s="19">
        <f t="shared" si="72"/>
        <v>921.69999999999993</v>
      </c>
      <c r="K156" s="25"/>
      <c r="L156" s="19">
        <f t="shared" ref="L156" si="73">SUM(L147:L155)</f>
        <v>76.38</v>
      </c>
    </row>
    <row r="157" spans="1:14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1000</v>
      </c>
      <c r="G157" s="32">
        <f t="shared" ref="G157" si="74">G146+G156</f>
        <v>29.55</v>
      </c>
      <c r="H157" s="32">
        <f t="shared" ref="H157" si="75">H146+H156</f>
        <v>26.76</v>
      </c>
      <c r="I157" s="32">
        <f t="shared" ref="I157" si="76">I146+I156</f>
        <v>133.01</v>
      </c>
      <c r="J157" s="32">
        <f t="shared" ref="J157:L157" si="77">J146+J156</f>
        <v>921.69999999999993</v>
      </c>
      <c r="K157" s="32"/>
      <c r="L157" s="32">
        <f t="shared" si="77"/>
        <v>76.38</v>
      </c>
    </row>
    <row r="158" spans="1:14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4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4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250</v>
      </c>
      <c r="G167" s="43">
        <v>2</v>
      </c>
      <c r="H167" s="43">
        <v>6.2</v>
      </c>
      <c r="I167" s="43">
        <v>12.9</v>
      </c>
      <c r="J167" s="43">
        <v>119</v>
      </c>
      <c r="K167" s="44">
        <v>110</v>
      </c>
      <c r="L167" s="43">
        <v>16.78</v>
      </c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100</v>
      </c>
      <c r="G168" s="43">
        <v>13.8</v>
      </c>
      <c r="H168" s="43">
        <v>14.5</v>
      </c>
      <c r="I168" s="43">
        <v>3.2</v>
      </c>
      <c r="J168" s="43">
        <v>199</v>
      </c>
      <c r="K168" s="44">
        <v>437</v>
      </c>
      <c r="L168" s="43">
        <v>34.32</v>
      </c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3.66</v>
      </c>
      <c r="H169" s="43">
        <v>6.1</v>
      </c>
      <c r="I169" s="43">
        <v>35.869999999999997</v>
      </c>
      <c r="J169" s="43">
        <v>200.2</v>
      </c>
      <c r="K169" s="44">
        <v>332</v>
      </c>
      <c r="L169" s="43">
        <v>13.65</v>
      </c>
    </row>
    <row r="170" spans="1:12" ht="1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0.4</v>
      </c>
      <c r="H170" s="43">
        <v>0.1</v>
      </c>
      <c r="I170" s="43">
        <v>0.08</v>
      </c>
      <c r="J170" s="43">
        <v>39</v>
      </c>
      <c r="K170" s="44">
        <v>639</v>
      </c>
      <c r="L170" s="43">
        <v>4.6500000000000004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30</v>
      </c>
      <c r="G171" s="43">
        <v>2.37</v>
      </c>
      <c r="H171" s="43">
        <v>0.3</v>
      </c>
      <c r="I171" s="43">
        <v>14.49</v>
      </c>
      <c r="J171" s="43">
        <v>73.8</v>
      </c>
      <c r="K171" s="44" t="s">
        <v>41</v>
      </c>
      <c r="L171" s="43">
        <v>4.26</v>
      </c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57.9</v>
      </c>
      <c r="K172" s="44" t="s">
        <v>41</v>
      </c>
      <c r="L172" s="43">
        <v>2.72</v>
      </c>
    </row>
    <row r="173" spans="1:12" ht="15" x14ac:dyDescent="0.2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24.21</v>
      </c>
      <c r="H175" s="19">
        <f t="shared" si="80"/>
        <v>27.56</v>
      </c>
      <c r="I175" s="19">
        <f t="shared" si="80"/>
        <v>76.559999999999988</v>
      </c>
      <c r="J175" s="19">
        <f t="shared" si="80"/>
        <v>688.9</v>
      </c>
      <c r="K175" s="25"/>
      <c r="L175" s="19">
        <f t="shared" ref="L175" si="81">SUM(L166:L174)</f>
        <v>76.38000000000001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760</v>
      </c>
      <c r="G176" s="32">
        <f t="shared" ref="G176" si="82">G165+G175</f>
        <v>24.21</v>
      </c>
      <c r="H176" s="32">
        <f t="shared" ref="H176" si="83">H165+H175</f>
        <v>27.56</v>
      </c>
      <c r="I176" s="32">
        <f t="shared" ref="I176" si="84">I165+I175</f>
        <v>76.559999999999988</v>
      </c>
      <c r="J176" s="32">
        <f t="shared" ref="J176:L176" si="85">J165+J175</f>
        <v>688.9</v>
      </c>
      <c r="K176" s="32"/>
      <c r="L176" s="32">
        <f t="shared" si="85"/>
        <v>76.38000000000001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250</v>
      </c>
      <c r="G186" s="43">
        <v>2.6</v>
      </c>
      <c r="H186" s="43">
        <v>2.7</v>
      </c>
      <c r="I186" s="43">
        <v>15.8</v>
      </c>
      <c r="J186" s="43">
        <v>102</v>
      </c>
      <c r="K186" s="44">
        <v>3</v>
      </c>
      <c r="L186" s="43">
        <v>18.07</v>
      </c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13</v>
      </c>
      <c r="H187" s="43">
        <v>9</v>
      </c>
      <c r="I187" s="43">
        <v>1.9</v>
      </c>
      <c r="J187" s="43">
        <v>141</v>
      </c>
      <c r="K187" s="44">
        <v>431</v>
      </c>
      <c r="L187" s="43">
        <v>27.12</v>
      </c>
    </row>
    <row r="188" spans="1:12" ht="15" x14ac:dyDescent="0.25">
      <c r="A188" s="23"/>
      <c r="B188" s="15"/>
      <c r="C188" s="11"/>
      <c r="D188" s="7" t="s">
        <v>29</v>
      </c>
      <c r="E188" s="42" t="s">
        <v>39</v>
      </c>
      <c r="F188" s="43"/>
      <c r="G188" s="43"/>
      <c r="H188" s="43"/>
      <c r="I188" s="43"/>
      <c r="J188" s="43"/>
      <c r="K188" s="44">
        <v>297</v>
      </c>
      <c r="L188" s="43">
        <v>17.559999999999999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0.4</v>
      </c>
      <c r="H189" s="43">
        <v>0.1</v>
      </c>
      <c r="I189" s="43">
        <v>0.08</v>
      </c>
      <c r="J189" s="43">
        <v>39</v>
      </c>
      <c r="K189" s="44">
        <v>686</v>
      </c>
      <c r="L189" s="43">
        <v>6.65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73.8</v>
      </c>
      <c r="K190" s="44" t="s">
        <v>41</v>
      </c>
      <c r="L190" s="43">
        <v>4.26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57.9</v>
      </c>
      <c r="K191" s="44" t="s">
        <v>41</v>
      </c>
      <c r="L191" s="43">
        <v>2.72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600</v>
      </c>
      <c r="G194" s="19">
        <f t="shared" ref="G194:J194" si="88">SUM(G185:G193)</f>
        <v>20.350000000000001</v>
      </c>
      <c r="H194" s="19">
        <f t="shared" si="88"/>
        <v>12.459999999999999</v>
      </c>
      <c r="I194" s="19">
        <f t="shared" si="88"/>
        <v>42.289999999999992</v>
      </c>
      <c r="J194" s="19">
        <f t="shared" si="88"/>
        <v>413.7</v>
      </c>
      <c r="K194" s="25"/>
      <c r="L194" s="19">
        <f t="shared" ref="L194" si="89">SUM(L185:L193)</f>
        <v>76.38000000000001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600</v>
      </c>
      <c r="G195" s="32">
        <f t="shared" ref="G195" si="90">G184+G194</f>
        <v>20.350000000000001</v>
      </c>
      <c r="H195" s="32">
        <f t="shared" ref="H195" si="91">H184+H194</f>
        <v>12.459999999999999</v>
      </c>
      <c r="I195" s="32">
        <f t="shared" ref="I195" si="92">I184+I194</f>
        <v>42.289999999999992</v>
      </c>
      <c r="J195" s="32">
        <f t="shared" ref="J195:L195" si="93">J184+J194</f>
        <v>413.7</v>
      </c>
      <c r="K195" s="32"/>
      <c r="L195" s="32">
        <f t="shared" si="93"/>
        <v>76.38000000000001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28.142000000000003</v>
      </c>
      <c r="H196" s="34">
        <f t="shared" si="94"/>
        <v>24.807000000000002</v>
      </c>
      <c r="I196" s="34">
        <f t="shared" si="94"/>
        <v>103.26499999999999</v>
      </c>
      <c r="J196" s="34">
        <f t="shared" si="94"/>
        <v>776.06899999999973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76.38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2023-12-05T07:27:33Z</cp:lastPrinted>
  <dcterms:created xsi:type="dcterms:W3CDTF">2022-05-16T14:23:56Z</dcterms:created>
  <dcterms:modified xsi:type="dcterms:W3CDTF">2025-01-14T05:38:22Z</dcterms:modified>
</cp:coreProperties>
</file>